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IXTO" sheetId="1" r:id="rId1"/>
    <sheet name="PRIMERA" sheetId="2" r:id="rId2"/>
    <sheet name="SEGUNDA" sheetId="3" r:id="rId3"/>
    <sheet name="TERCERA" sheetId="4" r:id="rId4"/>
  </sheets>
  <definedNames/>
  <calcPr fullCalcOnLoad="1"/>
</workbook>
</file>

<file path=xl/sharedStrings.xml><?xml version="1.0" encoding="utf-8"?>
<sst xmlns="http://schemas.openxmlformats.org/spreadsheetml/2006/main" count="742" uniqueCount="252">
  <si>
    <t>RANKING DOBLES 2014</t>
  </si>
  <si>
    <t>MIXTO</t>
  </si>
  <si>
    <t xml:space="preserve">Ranking inicial - Temporada 2013 </t>
  </si>
  <si>
    <t>Puntaje Total</t>
  </si>
  <si>
    <t>CEDIMA</t>
  </si>
  <si>
    <t>CEDEM 2</t>
  </si>
  <si>
    <t>NO SE JUGÓ</t>
  </si>
  <si>
    <t>Pos.</t>
  </si>
  <si>
    <t>Jugador 1</t>
  </si>
  <si>
    <t>Jugador 2</t>
  </si>
  <si>
    <t>Rating 1</t>
  </si>
  <si>
    <t>Rating 2</t>
  </si>
  <si>
    <t>Promedio</t>
  </si>
  <si>
    <t>Pos</t>
  </si>
  <si>
    <t>Pts</t>
  </si>
  <si>
    <t>1º</t>
  </si>
  <si>
    <t>C.PEREZ</t>
  </si>
  <si>
    <t>A.LOISEAU</t>
  </si>
  <si>
    <t>2º</t>
  </si>
  <si>
    <t>M.HEIS</t>
  </si>
  <si>
    <t>A.ETAYO</t>
  </si>
  <si>
    <t>3ºZ</t>
  </si>
  <si>
    <t>3º</t>
  </si>
  <si>
    <t>C.VARELA</t>
  </si>
  <si>
    <t>D.PICHOT</t>
  </si>
  <si>
    <t>4º</t>
  </si>
  <si>
    <t>R.CHIGUAY</t>
  </si>
  <si>
    <t>D.OPAZO</t>
  </si>
  <si>
    <t>5º</t>
  </si>
  <si>
    <t>A.FADEL</t>
  </si>
  <si>
    <t>M.WALDSZAN</t>
  </si>
  <si>
    <t>6º</t>
  </si>
  <si>
    <t>R.ZUÑIGA</t>
  </si>
  <si>
    <t>D.NEIRA</t>
  </si>
  <si>
    <t>7º</t>
  </si>
  <si>
    <t>C.MIGUEZ</t>
  </si>
  <si>
    <t>L.YAMAMOTO</t>
  </si>
  <si>
    <t>8º</t>
  </si>
  <si>
    <t>J.DOINO</t>
  </si>
  <si>
    <t>J.LEVIN</t>
  </si>
  <si>
    <t>9º</t>
  </si>
  <si>
    <t>G.FAIG</t>
  </si>
  <si>
    <t>10º</t>
  </si>
  <si>
    <t>R.CANALES</t>
  </si>
  <si>
    <t>J.HERNANDEZ</t>
  </si>
  <si>
    <t>11º</t>
  </si>
  <si>
    <t>I.YAMAMOTO</t>
  </si>
  <si>
    <t>A.KORNCHUCH</t>
  </si>
  <si>
    <t>4ºZ</t>
  </si>
  <si>
    <t>Codigo de posiciones: 1=primero; 2=segundo; 3=semifinal; 4F=cuartos de final; 8F=octavos de final; 16F= dieciseisavos de final; 4Z= cuarto de zona; 5Z= quinto de zona.</t>
  </si>
  <si>
    <t>PRIMERA</t>
  </si>
  <si>
    <t>J.REMON</t>
  </si>
  <si>
    <t>N.GIBO</t>
  </si>
  <si>
    <t>T.ESPINA DE LA FUENTE</t>
  </si>
  <si>
    <t>4ºF</t>
  </si>
  <si>
    <t>I.FALICOFF</t>
  </si>
  <si>
    <t>O.CASAL</t>
  </si>
  <si>
    <t>A.ORENCEL</t>
  </si>
  <si>
    <t>M.GUADALUPE</t>
  </si>
  <si>
    <t>A.TABACMAN</t>
  </si>
  <si>
    <t>E.KAMIMURA</t>
  </si>
  <si>
    <t>M.ACCIARESI</t>
  </si>
  <si>
    <t>F.CHERNY</t>
  </si>
  <si>
    <t>G.POLITTI</t>
  </si>
  <si>
    <t>M.TCHINTCHINIAN</t>
  </si>
  <si>
    <t>R.SALAZAR</t>
  </si>
  <si>
    <t>12º</t>
  </si>
  <si>
    <t>T.LOTITO</t>
  </si>
  <si>
    <t>13º</t>
  </si>
  <si>
    <t>A.BISIGNANO</t>
  </si>
  <si>
    <t>J.GRECO</t>
  </si>
  <si>
    <t>14º</t>
  </si>
  <si>
    <t>A.VIGOLO</t>
  </si>
  <si>
    <t>W.SANTA CRUZ</t>
  </si>
  <si>
    <t>15º</t>
  </si>
  <si>
    <t>P.NIZETICH</t>
  </si>
  <si>
    <t>16º</t>
  </si>
  <si>
    <t>17º</t>
  </si>
  <si>
    <t>J.YAMASHIRO</t>
  </si>
  <si>
    <t>H.KASHIWAGI</t>
  </si>
  <si>
    <t>18º</t>
  </si>
  <si>
    <t>N.BELLUSCI</t>
  </si>
  <si>
    <t>R.PERDIGUERO</t>
  </si>
  <si>
    <t>19º</t>
  </si>
  <si>
    <t>J.GARCIA SALGADO</t>
  </si>
  <si>
    <t>20º</t>
  </si>
  <si>
    <t>F.DEYM</t>
  </si>
  <si>
    <t>21º</t>
  </si>
  <si>
    <t>N.HEIS</t>
  </si>
  <si>
    <t>22º</t>
  </si>
  <si>
    <t>R.DELGADILLO</t>
  </si>
  <si>
    <t>23º</t>
  </si>
  <si>
    <t>R.UESUGUI</t>
  </si>
  <si>
    <t>F.MORALEJO</t>
  </si>
  <si>
    <t>24º</t>
  </si>
  <si>
    <t>J.MELITA</t>
  </si>
  <si>
    <t>M.MENGHI</t>
  </si>
  <si>
    <t>25º</t>
  </si>
  <si>
    <t>26º</t>
  </si>
  <si>
    <t>M.ANGUILLESI</t>
  </si>
  <si>
    <t>SEGUNDA</t>
  </si>
  <si>
    <t>8ºF</t>
  </si>
  <si>
    <t>J.AVELLINO</t>
  </si>
  <si>
    <t>16ºF</t>
  </si>
  <si>
    <t>G.ALCARAZ</t>
  </si>
  <si>
    <t>C.GABALDON</t>
  </si>
  <si>
    <t>M.DORREGO</t>
  </si>
  <si>
    <t>C.QUINTEROS</t>
  </si>
  <si>
    <t>F.VERGEZ</t>
  </si>
  <si>
    <t>M.RODRIGUEZ MAINZ</t>
  </si>
  <si>
    <t>P.BELLUSCI</t>
  </si>
  <si>
    <t>E.LOPEZ MARQUEZ</t>
  </si>
  <si>
    <t>G.COPOLA</t>
  </si>
  <si>
    <t>M.DEPERGOLA</t>
  </si>
  <si>
    <t>M.GRIMOLDI</t>
  </si>
  <si>
    <t>G.LEYBOVICH</t>
  </si>
  <si>
    <t>F.CARPIO</t>
  </si>
  <si>
    <t>A.BATTAN</t>
  </si>
  <si>
    <t>F.MARTINEZ</t>
  </si>
  <si>
    <t>F.TRIGO</t>
  </si>
  <si>
    <t>H.DOMINGUEZ</t>
  </si>
  <si>
    <t>D.LARREA</t>
  </si>
  <si>
    <t>N.BRUNO</t>
  </si>
  <si>
    <t>H.PEREZ</t>
  </si>
  <si>
    <t>N.LEDESMA</t>
  </si>
  <si>
    <t>P.FUKUHARA</t>
  </si>
  <si>
    <t>A.CARAM</t>
  </si>
  <si>
    <t>S.DIRITO</t>
  </si>
  <si>
    <t>G.GARCÍA</t>
  </si>
  <si>
    <t>F.RODRIGUEZ</t>
  </si>
  <si>
    <t>27º</t>
  </si>
  <si>
    <t>M.CARDENAS</t>
  </si>
  <si>
    <t>28º</t>
  </si>
  <si>
    <t>M.GESUALDI</t>
  </si>
  <si>
    <t>29º</t>
  </si>
  <si>
    <t>30º</t>
  </si>
  <si>
    <t>L.MORALES</t>
  </si>
  <si>
    <t>A.PUERTA</t>
  </si>
  <si>
    <t>31º</t>
  </si>
  <si>
    <t>J.GRABIA</t>
  </si>
  <si>
    <t>32º</t>
  </si>
  <si>
    <t>33º</t>
  </si>
  <si>
    <t>34º</t>
  </si>
  <si>
    <t>W.BARRAL</t>
  </si>
  <si>
    <t>35º</t>
  </si>
  <si>
    <t>36º</t>
  </si>
  <si>
    <t>A.MIRABELLI</t>
  </si>
  <si>
    <t>37º</t>
  </si>
  <si>
    <t>G.CARDALDA</t>
  </si>
  <si>
    <t>38º</t>
  </si>
  <si>
    <t>39º</t>
  </si>
  <si>
    <t>I.BARREA</t>
  </si>
  <si>
    <t>M.DE SOUSA</t>
  </si>
  <si>
    <t>40º</t>
  </si>
  <si>
    <t>41º</t>
  </si>
  <si>
    <t>42º</t>
  </si>
  <si>
    <t>43º</t>
  </si>
  <si>
    <t>M.DORADO</t>
  </si>
  <si>
    <t>44º</t>
  </si>
  <si>
    <t>M.COMPLETA</t>
  </si>
  <si>
    <t>45º</t>
  </si>
  <si>
    <t>P.FERRO</t>
  </si>
  <si>
    <t>46º</t>
  </si>
  <si>
    <t>47º</t>
  </si>
  <si>
    <t>Y.NIEVAS</t>
  </si>
  <si>
    <t>J.DIZ</t>
  </si>
  <si>
    <t>48º</t>
  </si>
  <si>
    <t>A.SILVA</t>
  </si>
  <si>
    <t>G.AMUEDO</t>
  </si>
  <si>
    <t>49º</t>
  </si>
  <si>
    <t>50º</t>
  </si>
  <si>
    <t>51º</t>
  </si>
  <si>
    <t>F.TITOLO</t>
  </si>
  <si>
    <t>J.TITOLO</t>
  </si>
  <si>
    <t>52º</t>
  </si>
  <si>
    <t>F.CAMPS</t>
  </si>
  <si>
    <t>53º</t>
  </si>
  <si>
    <t>54º</t>
  </si>
  <si>
    <t>55º</t>
  </si>
  <si>
    <t>56º</t>
  </si>
  <si>
    <t>57º</t>
  </si>
  <si>
    <t>I.POSTRYGACZ</t>
  </si>
  <si>
    <t>A.RUBIN</t>
  </si>
  <si>
    <t>58º</t>
  </si>
  <si>
    <t>W.PUERTA</t>
  </si>
  <si>
    <t>59º</t>
  </si>
  <si>
    <t>D.CHU</t>
  </si>
  <si>
    <t>V.PERALTA BELLO</t>
  </si>
  <si>
    <t>60º</t>
  </si>
  <si>
    <t>E.CORREAS ESPECHE</t>
  </si>
  <si>
    <t>61º</t>
  </si>
  <si>
    <t>N.PARRA</t>
  </si>
  <si>
    <t>G.PARRA</t>
  </si>
  <si>
    <t>62º</t>
  </si>
  <si>
    <t>63º</t>
  </si>
  <si>
    <t>A.FERNANDEZ</t>
  </si>
  <si>
    <t>TERCERA</t>
  </si>
  <si>
    <t>J.FACCIALE</t>
  </si>
  <si>
    <t>E.ALMIRON</t>
  </si>
  <si>
    <t>S.BLANCO</t>
  </si>
  <si>
    <t>S.NAVARRO</t>
  </si>
  <si>
    <t>T.VIGOLO</t>
  </si>
  <si>
    <t>J.DORREGO</t>
  </si>
  <si>
    <t>L.GONZALEZ</t>
  </si>
  <si>
    <t>A.TORGE</t>
  </si>
  <si>
    <t>M.FERRETTI</t>
  </si>
  <si>
    <t>I.URQUIZA</t>
  </si>
  <si>
    <t>F.STELLA</t>
  </si>
  <si>
    <t>E.SARQUIS</t>
  </si>
  <si>
    <t>S.GRONDONA</t>
  </si>
  <si>
    <t>M.FALLES</t>
  </si>
  <si>
    <t>J.VALENZUELA</t>
  </si>
  <si>
    <t>E.VALENZUELA</t>
  </si>
  <si>
    <t>F.PAZ</t>
  </si>
  <si>
    <t>G.CHILLEMI</t>
  </si>
  <si>
    <t>L.PERAL</t>
  </si>
  <si>
    <t>H.KASHIWAGUI</t>
  </si>
  <si>
    <t>I.RODRIGUEZ</t>
  </si>
  <si>
    <t>E.SOSA TORALES</t>
  </si>
  <si>
    <t>D.NIEVAS</t>
  </si>
  <si>
    <t>E.DE NADAI</t>
  </si>
  <si>
    <t>A.KANIUKA</t>
  </si>
  <si>
    <t>A.JOSID</t>
  </si>
  <si>
    <t>A.PEREZ</t>
  </si>
  <si>
    <t>E.CISILIN</t>
  </si>
  <si>
    <t>A.ARTEMISI</t>
  </si>
  <si>
    <t>J.FAZZARI</t>
  </si>
  <si>
    <t>J.LOCOCO</t>
  </si>
  <si>
    <t>J.HUICI</t>
  </si>
  <si>
    <t>T.GONZALEZ</t>
  </si>
  <si>
    <t>H.PERALTA</t>
  </si>
  <si>
    <t>E.CAJAL</t>
  </si>
  <si>
    <t>L.SATO CORIA</t>
  </si>
  <si>
    <t>L.ARIAS</t>
  </si>
  <si>
    <t>G.LAGOA</t>
  </si>
  <si>
    <t>N.BURGOS</t>
  </si>
  <si>
    <t>F.ALGARAÑAZ</t>
  </si>
  <si>
    <t>F.BLASCO</t>
  </si>
  <si>
    <t>F.FIASCHE</t>
  </si>
  <si>
    <t>G.PERALTA</t>
  </si>
  <si>
    <t>M.FONTANA</t>
  </si>
  <si>
    <t>E.CHICCO</t>
  </si>
  <si>
    <t>C.BLASCO</t>
  </si>
  <si>
    <t>P.FERMANELLI</t>
  </si>
  <si>
    <t>N.KROWICKI</t>
  </si>
  <si>
    <t>F.LLANOS</t>
  </si>
  <si>
    <t>N.PEREZ</t>
  </si>
  <si>
    <t>C.LAGO</t>
  </si>
  <si>
    <t>F.CAMPILLO</t>
  </si>
  <si>
    <t>J.BATTAN</t>
  </si>
  <si>
    <t>R.ZAPPIA</t>
  </si>
  <si>
    <t>B.TORRES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</si>
</sst>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º"/>
    <numFmt numFmtId="167" formatCode="0&quot; º&quot;"/>
    <numFmt numFmtId="168" formatCode="MMM\-YY"/>
    <numFmt numFmtId="169" formatCode="DD\-MMM\-YY"/>
  </numFmts>
  <fonts count="10">
    <font>
      <sz val="10"/>
      <name val="Arial"/>
      <family val="2"/>
    </font>
    <font>
      <sz val="10"/>
      <name val="Tahoma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color indexed="54"/>
      <name val="Arial"/>
      <family val="2"/>
    </font>
    <font>
      <b/>
      <sz val="8"/>
      <color indexed="5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8">
    <xf numFmtId="164" fontId="0" fillId="0" borderId="0" xfId="0" applyAlignment="1">
      <alignment/>
    </xf>
    <xf numFmtId="164" fontId="0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6" fontId="0" fillId="0" borderId="0" xfId="20" applyNumberFormat="1" applyFont="1" applyFill="1" applyBorder="1" applyAlignment="1">
      <alignment horizontal="center" vertical="center"/>
      <protection/>
    </xf>
    <xf numFmtId="164" fontId="0" fillId="0" borderId="0" xfId="20" applyFont="1" applyBorder="1" applyAlignment="1">
      <alignment vertical="center"/>
      <protection/>
    </xf>
    <xf numFmtId="164" fontId="4" fillId="0" borderId="0" xfId="20" applyFont="1" applyFill="1" applyBorder="1" applyAlignment="1">
      <alignment horizontal="center" vertical="center"/>
      <protection/>
    </xf>
    <xf numFmtId="167" fontId="0" fillId="0" borderId="0" xfId="20" applyNumberFormat="1" applyFont="1" applyFill="1" applyBorder="1" applyAlignment="1">
      <alignment horizontal="center" vertical="center"/>
      <protection/>
    </xf>
    <xf numFmtId="164" fontId="0" fillId="0" borderId="0" xfId="20" applyFont="1" applyFill="1" applyBorder="1" applyAlignment="1">
      <alignment horizontal="center" vertical="center"/>
      <protection/>
    </xf>
    <xf numFmtId="164" fontId="4" fillId="2" borderId="1" xfId="20" applyFont="1" applyFill="1" applyBorder="1" applyAlignment="1">
      <alignment horizontal="center" vertical="center" wrapText="1"/>
      <protection/>
    </xf>
    <xf numFmtId="164" fontId="0" fillId="2" borderId="2" xfId="20" applyFont="1" applyFill="1" applyBorder="1" applyAlignment="1">
      <alignment horizontal="center" vertical="center"/>
      <protection/>
    </xf>
    <xf numFmtId="164" fontId="4" fillId="2" borderId="3" xfId="20" applyFont="1" applyFill="1" applyBorder="1" applyAlignment="1">
      <alignment horizontal="center" vertical="center" wrapText="1"/>
      <protection/>
    </xf>
    <xf numFmtId="167" fontId="5" fillId="2" borderId="1" xfId="20" applyNumberFormat="1" applyFont="1" applyFill="1" applyBorder="1" applyAlignment="1">
      <alignment horizontal="center" vertical="center"/>
      <protection/>
    </xf>
    <xf numFmtId="167" fontId="4" fillId="2" borderId="1" xfId="20" applyNumberFormat="1" applyFont="1" applyFill="1" applyBorder="1" applyAlignment="1">
      <alignment horizontal="center" vertical="center" wrapText="1"/>
      <protection/>
    </xf>
    <xf numFmtId="168" fontId="0" fillId="2" borderId="4" xfId="20" applyNumberFormat="1" applyFont="1" applyFill="1" applyBorder="1" applyAlignment="1">
      <alignment horizontal="center" vertical="center"/>
      <protection/>
    </xf>
    <xf numFmtId="169" fontId="0" fillId="2" borderId="5" xfId="20" applyNumberFormat="1" applyFont="1" applyFill="1" applyBorder="1" applyAlignment="1">
      <alignment horizontal="center" vertical="center"/>
      <protection/>
    </xf>
    <xf numFmtId="166" fontId="0" fillId="2" borderId="6" xfId="20" applyNumberFormat="1" applyFont="1" applyFill="1" applyBorder="1" applyAlignment="1">
      <alignment horizontal="center" vertical="center"/>
      <protection/>
    </xf>
    <xf numFmtId="164" fontId="0" fillId="2" borderId="7" xfId="20" applyFont="1" applyFill="1" applyBorder="1" applyAlignment="1">
      <alignment horizontal="center" vertical="center"/>
      <protection/>
    </xf>
    <xf numFmtId="164" fontId="0" fillId="2" borderId="8" xfId="20" applyFont="1" applyFill="1" applyBorder="1" applyAlignment="1">
      <alignment horizontal="center" vertical="center"/>
      <protection/>
    </xf>
    <xf numFmtId="164" fontId="0" fillId="2" borderId="6" xfId="20" applyFont="1" applyFill="1" applyBorder="1" applyAlignment="1">
      <alignment horizontal="center" vertical="center"/>
      <protection/>
    </xf>
    <xf numFmtId="167" fontId="0" fillId="2" borderId="8" xfId="20" applyNumberFormat="1" applyFont="1" applyFill="1" applyBorder="1" applyAlignment="1">
      <alignment horizontal="center" vertical="center"/>
      <protection/>
    </xf>
    <xf numFmtId="167" fontId="0" fillId="2" borderId="9" xfId="20" applyNumberFormat="1" applyFont="1" applyFill="1" applyBorder="1" applyAlignment="1">
      <alignment horizontal="center" vertical="center"/>
      <protection/>
    </xf>
    <xf numFmtId="166" fontId="6" fillId="0" borderId="1" xfId="20" applyNumberFormat="1" applyFont="1" applyFill="1" applyBorder="1" applyAlignment="1">
      <alignment horizontal="center" vertical="center"/>
      <protection/>
    </xf>
    <xf numFmtId="166" fontId="6" fillId="0" borderId="4" xfId="20" applyNumberFormat="1" applyFont="1" applyFill="1" applyBorder="1" applyAlignment="1">
      <alignment horizontal="left" vertical="center"/>
      <protection/>
    </xf>
    <xf numFmtId="164" fontId="6" fillId="0" borderId="10" xfId="20" applyFont="1" applyBorder="1" applyAlignment="1">
      <alignment horizontal="left" vertical="center"/>
      <protection/>
    </xf>
    <xf numFmtId="164" fontId="7" fillId="0" borderId="4" xfId="20" applyFont="1" applyBorder="1" applyAlignment="1">
      <alignment horizontal="right" vertical="center"/>
      <protection/>
    </xf>
    <xf numFmtId="164" fontId="6" fillId="0" borderId="11" xfId="20" applyFont="1" applyBorder="1" applyAlignment="1">
      <alignment horizontal="right" vertical="center"/>
      <protection/>
    </xf>
    <xf numFmtId="164" fontId="6" fillId="0" borderId="12" xfId="20" applyFont="1" applyFill="1" applyBorder="1" applyAlignment="1">
      <alignment horizontal="center" vertical="center"/>
      <protection/>
    </xf>
    <xf numFmtId="164" fontId="7" fillId="0" borderId="13" xfId="0" applyFont="1" applyBorder="1" applyAlignment="1">
      <alignment horizontal="center"/>
    </xf>
    <xf numFmtId="164" fontId="7" fillId="0" borderId="14" xfId="0" applyFont="1" applyBorder="1" applyAlignment="1">
      <alignment horizontal="center"/>
    </xf>
    <xf numFmtId="164" fontId="7" fillId="0" borderId="13" xfId="20" applyFont="1" applyFill="1" applyBorder="1" applyAlignment="1">
      <alignment horizontal="center" vertical="center"/>
      <protection/>
    </xf>
    <xf numFmtId="164" fontId="7" fillId="0" borderId="14" xfId="20" applyFont="1" applyFill="1" applyBorder="1" applyAlignment="1">
      <alignment horizontal="center" vertical="center"/>
      <protection/>
    </xf>
    <xf numFmtId="166" fontId="7" fillId="0" borderId="15" xfId="20" applyNumberFormat="1" applyFont="1" applyFill="1" applyBorder="1" applyAlignment="1">
      <alignment horizontal="center" vertical="center"/>
      <protection/>
    </xf>
    <xf numFmtId="166" fontId="8" fillId="0" borderId="4" xfId="20" applyNumberFormat="1" applyFont="1" applyFill="1" applyBorder="1" applyAlignment="1">
      <alignment horizontal="left" vertical="center"/>
      <protection/>
    </xf>
    <xf numFmtId="164" fontId="8" fillId="0" borderId="10" xfId="20" applyFont="1" applyBorder="1" applyAlignment="1">
      <alignment horizontal="left" vertical="center"/>
      <protection/>
    </xf>
    <xf numFmtId="164" fontId="7" fillId="0" borderId="16" xfId="0" applyFont="1" applyBorder="1" applyAlignment="1">
      <alignment horizontal="center"/>
    </xf>
    <xf numFmtId="164" fontId="7" fillId="0" borderId="17" xfId="0" applyFont="1" applyBorder="1" applyAlignment="1">
      <alignment horizontal="center"/>
    </xf>
    <xf numFmtId="164" fontId="7" fillId="0" borderId="16" xfId="20" applyFont="1" applyFill="1" applyBorder="1" applyAlignment="1">
      <alignment horizontal="center" vertical="center"/>
      <protection/>
    </xf>
    <xf numFmtId="164" fontId="7" fillId="0" borderId="17" xfId="20" applyFont="1" applyFill="1" applyBorder="1" applyAlignment="1">
      <alignment horizontal="center" vertical="center"/>
      <protection/>
    </xf>
    <xf numFmtId="166" fontId="7" fillId="0" borderId="4" xfId="20" applyNumberFormat="1" applyFont="1" applyFill="1" applyBorder="1" applyAlignment="1">
      <alignment horizontal="center" vertical="center"/>
      <protection/>
    </xf>
    <xf numFmtId="166" fontId="9" fillId="0" borderId="4" xfId="20" applyNumberFormat="1" applyFont="1" applyFill="1" applyBorder="1" applyAlignment="1">
      <alignment horizontal="left" vertical="center"/>
      <protection/>
    </xf>
    <xf numFmtId="164" fontId="9" fillId="0" borderId="10" xfId="20" applyFont="1" applyBorder="1" applyAlignment="1">
      <alignment horizontal="left" vertical="center"/>
      <protection/>
    </xf>
    <xf numFmtId="166" fontId="7" fillId="0" borderId="11" xfId="20" applyNumberFormat="1" applyFont="1" applyFill="1" applyBorder="1" applyAlignment="1">
      <alignment horizontal="center" vertical="center"/>
      <protection/>
    </xf>
    <xf numFmtId="164" fontId="9" fillId="0" borderId="10" xfId="20" applyFont="1" applyFill="1" applyBorder="1" applyAlignment="1">
      <alignment horizontal="left" vertical="center"/>
      <protection/>
    </xf>
    <xf numFmtId="164" fontId="7" fillId="0" borderId="4" xfId="20" applyFont="1" applyFill="1" applyBorder="1" applyAlignment="1">
      <alignment horizontal="right" vertical="center"/>
      <protection/>
    </xf>
    <xf numFmtId="166" fontId="7" fillId="0" borderId="4" xfId="20" applyNumberFormat="1" applyFont="1" applyFill="1" applyBorder="1" applyAlignment="1">
      <alignment horizontal="left" vertical="center"/>
      <protection/>
    </xf>
    <xf numFmtId="164" fontId="7" fillId="0" borderId="10" xfId="20" applyFont="1" applyBorder="1" applyAlignment="1">
      <alignment horizontal="left" vertical="center"/>
      <protection/>
    </xf>
    <xf numFmtId="164" fontId="7" fillId="0" borderId="18" xfId="20" applyFont="1" applyFill="1" applyBorder="1" applyAlignment="1">
      <alignment horizontal="left" vertical="center"/>
      <protection/>
    </xf>
    <xf numFmtId="164" fontId="7" fillId="0" borderId="18" xfId="20" applyFont="1" applyBorder="1" applyAlignment="1">
      <alignment horizontal="left" vertical="center"/>
      <protection/>
    </xf>
    <xf numFmtId="166" fontId="7" fillId="0" borderId="19" xfId="20" applyNumberFormat="1" applyFont="1" applyFill="1" applyBorder="1" applyAlignment="1">
      <alignment horizontal="center" vertical="center"/>
      <protection/>
    </xf>
    <xf numFmtId="166" fontId="7" fillId="0" borderId="19" xfId="20" applyNumberFormat="1" applyFont="1" applyFill="1" applyBorder="1" applyAlignment="1">
      <alignment horizontal="left" vertical="center"/>
      <protection/>
    </xf>
    <xf numFmtId="164" fontId="7" fillId="0" borderId="8" xfId="20" applyFont="1" applyBorder="1" applyAlignment="1">
      <alignment horizontal="left" vertical="center"/>
      <protection/>
    </xf>
    <xf numFmtId="164" fontId="7" fillId="0" borderId="19" xfId="20" applyFont="1" applyBorder="1" applyAlignment="1">
      <alignment horizontal="right" vertical="center"/>
      <protection/>
    </xf>
    <xf numFmtId="164" fontId="6" fillId="0" borderId="20" xfId="20" applyFont="1" applyBorder="1" applyAlignment="1">
      <alignment horizontal="right" vertical="center"/>
      <protection/>
    </xf>
    <xf numFmtId="164" fontId="6" fillId="0" borderId="21" xfId="20" applyFont="1" applyFill="1" applyBorder="1" applyAlignment="1">
      <alignment horizontal="center" vertical="center"/>
      <protection/>
    </xf>
    <xf numFmtId="164" fontId="7" fillId="0" borderId="6" xfId="20" applyFont="1" applyFill="1" applyBorder="1" applyAlignment="1">
      <alignment horizontal="center" vertical="center"/>
      <protection/>
    </xf>
    <xf numFmtId="164" fontId="7" fillId="0" borderId="7" xfId="20" applyFont="1" applyFill="1" applyBorder="1" applyAlignment="1">
      <alignment horizontal="center" vertical="center"/>
      <protection/>
    </xf>
    <xf numFmtId="164" fontId="7" fillId="0" borderId="6" xfId="0" applyFont="1" applyBorder="1" applyAlignment="1">
      <alignment horizontal="center"/>
    </xf>
    <xf numFmtId="164" fontId="7" fillId="0" borderId="7" xfId="0" applyFont="1" applyBorder="1" applyAlignment="1">
      <alignment horizontal="center"/>
    </xf>
    <xf numFmtId="166" fontId="7" fillId="0" borderId="0" xfId="20" applyNumberFormat="1" applyFont="1" applyFill="1" applyBorder="1" applyAlignment="1">
      <alignment horizontal="center" vertical="center" wrapText="1"/>
      <protection/>
    </xf>
    <xf numFmtId="164" fontId="4" fillId="3" borderId="22" xfId="20" applyFont="1" applyFill="1" applyBorder="1" applyAlignment="1">
      <alignment horizontal="center" vertical="center" wrapText="1"/>
      <protection/>
    </xf>
    <xf numFmtId="164" fontId="0" fillId="3" borderId="23" xfId="20" applyFont="1" applyFill="1" applyBorder="1" applyAlignment="1">
      <alignment horizontal="center" vertical="center"/>
      <protection/>
    </xf>
    <xf numFmtId="164" fontId="4" fillId="3" borderId="3" xfId="20" applyFont="1" applyFill="1" applyBorder="1" applyAlignment="1">
      <alignment horizontal="center" vertical="center" wrapText="1"/>
      <protection/>
    </xf>
    <xf numFmtId="167" fontId="5" fillId="3" borderId="1" xfId="20" applyNumberFormat="1" applyFont="1" applyFill="1" applyBorder="1" applyAlignment="1">
      <alignment horizontal="center" vertical="center"/>
      <protection/>
    </xf>
    <xf numFmtId="168" fontId="0" fillId="3" borderId="24" xfId="20" applyNumberFormat="1" applyFont="1" applyFill="1" applyBorder="1" applyAlignment="1">
      <alignment horizontal="center" vertical="center"/>
      <protection/>
    </xf>
    <xf numFmtId="169" fontId="0" fillId="3" borderId="5" xfId="20" applyNumberFormat="1" applyFont="1" applyFill="1" applyBorder="1" applyAlignment="1">
      <alignment horizontal="center" vertical="center"/>
      <protection/>
    </xf>
    <xf numFmtId="166" fontId="0" fillId="3" borderId="25" xfId="20" applyNumberFormat="1" applyFont="1" applyFill="1" applyBorder="1" applyAlignment="1">
      <alignment horizontal="center" vertical="center"/>
      <protection/>
    </xf>
    <xf numFmtId="166" fontId="0" fillId="3" borderId="6" xfId="20" applyNumberFormat="1" applyFont="1" applyFill="1" applyBorder="1" applyAlignment="1">
      <alignment horizontal="center" vertical="center"/>
      <protection/>
    </xf>
    <xf numFmtId="164" fontId="0" fillId="3" borderId="7" xfId="20" applyFont="1" applyFill="1" applyBorder="1" applyAlignment="1">
      <alignment horizontal="center" vertical="center"/>
      <protection/>
    </xf>
    <xf numFmtId="164" fontId="0" fillId="3" borderId="8" xfId="20" applyFont="1" applyFill="1" applyBorder="1" applyAlignment="1">
      <alignment horizontal="center" vertical="center"/>
      <protection/>
    </xf>
    <xf numFmtId="164" fontId="0" fillId="3" borderId="6" xfId="20" applyFont="1" applyFill="1" applyBorder="1" applyAlignment="1">
      <alignment horizontal="center" vertical="center"/>
      <protection/>
    </xf>
    <xf numFmtId="167" fontId="0" fillId="3" borderId="8" xfId="20" applyNumberFormat="1" applyFont="1" applyFill="1" applyBorder="1" applyAlignment="1">
      <alignment horizontal="center" vertical="center"/>
      <protection/>
    </xf>
    <xf numFmtId="167" fontId="0" fillId="3" borderId="9" xfId="20" applyNumberFormat="1" applyFont="1" applyFill="1" applyBorder="1" applyAlignment="1">
      <alignment horizontal="center" vertical="center"/>
      <protection/>
    </xf>
    <xf numFmtId="166" fontId="6" fillId="0" borderId="22" xfId="20" applyNumberFormat="1" applyFont="1" applyFill="1" applyBorder="1" applyAlignment="1">
      <alignment horizontal="center" vertical="center"/>
      <protection/>
    </xf>
    <xf numFmtId="164" fontId="6" fillId="0" borderId="4" xfId="20" applyFont="1" applyBorder="1" applyAlignment="1">
      <alignment horizontal="left" vertical="center"/>
      <protection/>
    </xf>
    <xf numFmtId="164" fontId="7" fillId="0" borderId="11" xfId="20" applyFont="1" applyFill="1" applyBorder="1" applyAlignment="1">
      <alignment horizontal="right" vertical="center"/>
      <protection/>
    </xf>
    <xf numFmtId="164" fontId="6" fillId="0" borderId="24" xfId="20" applyFont="1" applyBorder="1" applyAlignment="1">
      <alignment horizontal="right" vertical="center"/>
      <protection/>
    </xf>
    <xf numFmtId="164" fontId="6" fillId="0" borderId="22" xfId="20" applyFont="1" applyFill="1" applyBorder="1" applyAlignment="1">
      <alignment horizontal="center" vertical="center"/>
      <protection/>
    </xf>
    <xf numFmtId="164" fontId="8" fillId="0" borderId="4" xfId="20" applyFont="1" applyBorder="1" applyAlignment="1">
      <alignment horizontal="left" vertical="center"/>
      <protection/>
    </xf>
    <xf numFmtId="164" fontId="7" fillId="0" borderId="15" xfId="20" applyFont="1" applyFill="1" applyBorder="1" applyAlignment="1">
      <alignment horizontal="right" vertical="center"/>
      <protection/>
    </xf>
    <xf numFmtId="164" fontId="9" fillId="0" borderId="4" xfId="20" applyFont="1" applyBorder="1" applyAlignment="1">
      <alignment horizontal="left" vertical="center"/>
      <protection/>
    </xf>
    <xf numFmtId="164" fontId="7" fillId="0" borderId="15" xfId="20" applyFont="1" applyBorder="1" applyAlignment="1">
      <alignment horizontal="right" vertical="center"/>
      <protection/>
    </xf>
    <xf numFmtId="164" fontId="7" fillId="0" borderId="4" xfId="20" applyFont="1" applyBorder="1" applyAlignment="1">
      <alignment horizontal="left" vertical="center"/>
      <protection/>
    </xf>
    <xf numFmtId="164" fontId="7" fillId="0" borderId="10" xfId="20" applyFont="1" applyFill="1" applyBorder="1" applyAlignment="1">
      <alignment horizontal="left" vertical="center"/>
      <protection/>
    </xf>
    <xf numFmtId="164" fontId="7" fillId="0" borderId="4" xfId="20" applyFont="1" applyFill="1" applyBorder="1" applyAlignment="1">
      <alignment horizontal="left" vertical="center"/>
      <protection/>
    </xf>
    <xf numFmtId="164" fontId="7" fillId="0" borderId="19" xfId="20" applyFont="1" applyBorder="1" applyAlignment="1">
      <alignment horizontal="left" vertical="center"/>
      <protection/>
    </xf>
    <xf numFmtId="164" fontId="7" fillId="0" borderId="26" xfId="20" applyFont="1" applyBorder="1" applyAlignment="1">
      <alignment horizontal="right" vertical="center"/>
      <protection/>
    </xf>
    <xf numFmtId="164" fontId="6" fillId="0" borderId="27" xfId="20" applyFont="1" applyBorder="1" applyAlignment="1">
      <alignment horizontal="right" vertical="center"/>
      <protection/>
    </xf>
    <xf numFmtId="164" fontId="6" fillId="0" borderId="3" xfId="20" applyFont="1" applyFill="1" applyBorder="1" applyAlignment="1">
      <alignment horizontal="center" vertical="center"/>
      <protection/>
    </xf>
    <xf numFmtId="164" fontId="4" fillId="4" borderId="22" xfId="20" applyFont="1" applyFill="1" applyBorder="1" applyAlignment="1">
      <alignment horizontal="center" vertical="center" wrapText="1"/>
      <protection/>
    </xf>
    <xf numFmtId="164" fontId="0" fillId="4" borderId="1" xfId="20" applyFont="1" applyFill="1" applyBorder="1" applyAlignment="1">
      <alignment horizontal="center" vertical="center"/>
      <protection/>
    </xf>
    <xf numFmtId="164" fontId="4" fillId="4" borderId="21" xfId="20" applyFont="1" applyFill="1" applyBorder="1" applyAlignment="1">
      <alignment horizontal="center" vertical="center" wrapText="1"/>
      <protection/>
    </xf>
    <xf numFmtId="167" fontId="5" fillId="4" borderId="1" xfId="20" applyNumberFormat="1" applyFont="1" applyFill="1" applyBorder="1" applyAlignment="1">
      <alignment horizontal="center" vertical="center"/>
      <protection/>
    </xf>
    <xf numFmtId="167" fontId="5" fillId="4" borderId="1" xfId="20" applyNumberFormat="1" applyFont="1" applyFill="1" applyBorder="1" applyAlignment="1">
      <alignment horizontal="center" vertical="center" wrapText="1"/>
      <protection/>
    </xf>
    <xf numFmtId="168" fontId="0" fillId="4" borderId="11" xfId="20" applyNumberFormat="1" applyFont="1" applyFill="1" applyBorder="1" applyAlignment="1">
      <alignment horizontal="center" vertical="center"/>
      <protection/>
    </xf>
    <xf numFmtId="169" fontId="0" fillId="4" borderId="5" xfId="20" applyNumberFormat="1" applyFont="1" applyFill="1" applyBorder="1" applyAlignment="1">
      <alignment horizontal="center" vertical="center"/>
      <protection/>
    </xf>
    <xf numFmtId="166" fontId="0" fillId="4" borderId="28" xfId="20" applyNumberFormat="1" applyFont="1" applyFill="1" applyBorder="1" applyAlignment="1">
      <alignment horizontal="center" vertical="center"/>
      <protection/>
    </xf>
    <xf numFmtId="166" fontId="0" fillId="4" borderId="6" xfId="20" applyNumberFormat="1" applyFont="1" applyFill="1" applyBorder="1" applyAlignment="1">
      <alignment horizontal="center" vertical="center"/>
      <protection/>
    </xf>
    <xf numFmtId="164" fontId="0" fillId="4" borderId="29" xfId="20" applyFont="1" applyFill="1" applyBorder="1" applyAlignment="1">
      <alignment horizontal="center" vertical="center"/>
      <protection/>
    </xf>
    <xf numFmtId="164" fontId="0" fillId="4" borderId="8" xfId="20" applyFont="1" applyFill="1" applyBorder="1" applyAlignment="1">
      <alignment horizontal="center" vertical="center"/>
      <protection/>
    </xf>
    <xf numFmtId="164" fontId="0" fillId="4" borderId="6" xfId="20" applyFont="1" applyFill="1" applyBorder="1" applyAlignment="1">
      <alignment horizontal="center" vertical="center"/>
      <protection/>
    </xf>
    <xf numFmtId="164" fontId="0" fillId="4" borderId="30" xfId="20" applyFont="1" applyFill="1" applyBorder="1" applyAlignment="1">
      <alignment horizontal="center" vertical="center"/>
      <protection/>
    </xf>
    <xf numFmtId="167" fontId="0" fillId="4" borderId="8" xfId="20" applyNumberFormat="1" applyFont="1" applyFill="1" applyBorder="1" applyAlignment="1">
      <alignment horizontal="center" vertical="center"/>
      <protection/>
    </xf>
    <xf numFmtId="164" fontId="0" fillId="4" borderId="7" xfId="20" applyFont="1" applyFill="1" applyBorder="1" applyAlignment="1">
      <alignment horizontal="center" vertical="center"/>
      <protection/>
    </xf>
    <xf numFmtId="167" fontId="0" fillId="4" borderId="9" xfId="20" applyNumberFormat="1" applyFont="1" applyFill="1" applyBorder="1" applyAlignment="1">
      <alignment horizontal="center" vertical="center"/>
      <protection/>
    </xf>
    <xf numFmtId="166" fontId="6" fillId="0" borderId="31" xfId="20" applyNumberFormat="1" applyFont="1" applyFill="1" applyBorder="1" applyAlignment="1">
      <alignment horizontal="center" vertical="center"/>
      <protection/>
    </xf>
    <xf numFmtId="164" fontId="6" fillId="0" borderId="32" xfId="20" applyFont="1" applyBorder="1" applyAlignment="1">
      <alignment horizontal="left" vertical="center"/>
      <protection/>
    </xf>
    <xf numFmtId="164" fontId="6" fillId="0" borderId="33" xfId="20" applyFont="1" applyBorder="1" applyAlignment="1">
      <alignment horizontal="left" vertical="center"/>
      <protection/>
    </xf>
    <xf numFmtId="164" fontId="6" fillId="0" borderId="33" xfId="20" applyFont="1" applyBorder="1" applyAlignment="1">
      <alignment horizontal="right" vertical="center"/>
      <protection/>
    </xf>
    <xf numFmtId="164" fontId="6" fillId="0" borderId="22" xfId="20" applyFont="1" applyBorder="1" applyAlignment="1">
      <alignment horizontal="right" vertical="center"/>
      <protection/>
    </xf>
    <xf numFmtId="164" fontId="7" fillId="0" borderId="34" xfId="20" applyFont="1" applyFill="1" applyBorder="1" applyAlignment="1">
      <alignment horizontal="right" vertical="center"/>
      <protection/>
    </xf>
    <xf numFmtId="164" fontId="9" fillId="0" borderId="4" xfId="20" applyFont="1" applyFill="1" applyBorder="1" applyAlignment="1">
      <alignment horizontal="left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9" fillId="0" borderId="18" xfId="20" applyFont="1" applyBorder="1" applyAlignment="1">
      <alignment horizontal="left" vertical="center"/>
      <protection/>
    </xf>
    <xf numFmtId="164" fontId="7" fillId="0" borderId="35" xfId="0" applyFont="1" applyBorder="1" applyAlignment="1">
      <alignment horizontal="center"/>
    </xf>
    <xf numFmtId="164" fontId="7" fillId="0" borderId="30" xfId="0" applyFont="1" applyBorder="1" applyAlignment="1">
      <alignment horizontal="center"/>
    </xf>
    <xf numFmtId="164" fontId="7" fillId="0" borderId="35" xfId="20" applyFont="1" applyFill="1" applyBorder="1" applyAlignment="1">
      <alignment horizontal="center" vertical="center"/>
      <protection/>
    </xf>
    <xf numFmtId="164" fontId="7" fillId="0" borderId="30" xfId="20" applyFont="1" applyFill="1" applyBorder="1" applyAlignment="1">
      <alignment horizontal="center" vertical="center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164" fontId="0" fillId="0" borderId="0" xfId="0" applyBorder="1" applyAlignment="1">
      <alignment/>
    </xf>
    <xf numFmtId="164" fontId="0" fillId="0" borderId="23" xfId="0" applyBorder="1" applyAlignment="1">
      <alignment/>
    </xf>
    <xf numFmtId="166" fontId="7" fillId="0" borderId="0" xfId="20" applyNumberFormat="1" applyFont="1" applyFill="1" applyBorder="1" applyAlignment="1">
      <alignment vertical="center" wrapText="1"/>
      <protection/>
    </xf>
    <xf numFmtId="164" fontId="4" fillId="5" borderId="22" xfId="20" applyFont="1" applyFill="1" applyBorder="1" applyAlignment="1">
      <alignment horizontal="center" vertical="center" wrapText="1"/>
      <protection/>
    </xf>
    <xf numFmtId="164" fontId="0" fillId="5" borderId="1" xfId="20" applyFont="1" applyFill="1" applyBorder="1" applyAlignment="1">
      <alignment horizontal="center" vertical="center"/>
      <protection/>
    </xf>
    <xf numFmtId="164" fontId="4" fillId="5" borderId="21" xfId="20" applyFont="1" applyFill="1" applyBorder="1" applyAlignment="1">
      <alignment horizontal="center" vertical="center" wrapText="1"/>
      <protection/>
    </xf>
    <xf numFmtId="167" fontId="5" fillId="5" borderId="1" xfId="20" applyNumberFormat="1" applyFont="1" applyFill="1" applyBorder="1" applyAlignment="1">
      <alignment horizontal="center" vertical="center"/>
      <protection/>
    </xf>
    <xf numFmtId="167" fontId="5" fillId="5" borderId="1" xfId="20" applyNumberFormat="1" applyFont="1" applyFill="1" applyBorder="1" applyAlignment="1">
      <alignment horizontal="center" vertical="center" wrapText="1"/>
      <protection/>
    </xf>
    <xf numFmtId="168" fontId="0" fillId="5" borderId="11" xfId="20" applyNumberFormat="1" applyFont="1" applyFill="1" applyBorder="1" applyAlignment="1">
      <alignment horizontal="center" vertical="center"/>
      <protection/>
    </xf>
    <xf numFmtId="169" fontId="0" fillId="5" borderId="5" xfId="20" applyNumberFormat="1" applyFont="1" applyFill="1" applyBorder="1" applyAlignment="1">
      <alignment horizontal="center" vertical="center"/>
      <protection/>
    </xf>
    <xf numFmtId="166" fontId="0" fillId="5" borderId="19" xfId="20" applyNumberFormat="1" applyFont="1" applyFill="1" applyBorder="1" applyAlignment="1">
      <alignment horizontal="center" vertical="center"/>
      <protection/>
    </xf>
    <xf numFmtId="166" fontId="0" fillId="5" borderId="6" xfId="20" applyNumberFormat="1" applyFont="1" applyFill="1" applyBorder="1" applyAlignment="1">
      <alignment horizontal="center" vertical="center"/>
      <protection/>
    </xf>
    <xf numFmtId="164" fontId="0" fillId="5" borderId="29" xfId="20" applyFont="1" applyFill="1" applyBorder="1" applyAlignment="1">
      <alignment horizontal="center" vertical="center"/>
      <protection/>
    </xf>
    <xf numFmtId="164" fontId="0" fillId="5" borderId="8" xfId="20" applyFont="1" applyFill="1" applyBorder="1" applyAlignment="1">
      <alignment horizontal="center" vertical="center"/>
      <protection/>
    </xf>
    <xf numFmtId="164" fontId="0" fillId="5" borderId="6" xfId="20" applyFont="1" applyFill="1" applyBorder="1" applyAlignment="1">
      <alignment horizontal="center" vertical="center"/>
      <protection/>
    </xf>
    <xf numFmtId="164" fontId="0" fillId="5" borderId="7" xfId="20" applyFont="1" applyFill="1" applyBorder="1" applyAlignment="1">
      <alignment horizontal="center" vertical="center"/>
      <protection/>
    </xf>
    <xf numFmtId="167" fontId="0" fillId="5" borderId="8" xfId="20" applyNumberFormat="1" applyFont="1" applyFill="1" applyBorder="1" applyAlignment="1">
      <alignment horizontal="center" vertical="center"/>
      <protection/>
    </xf>
    <xf numFmtId="167" fontId="0" fillId="5" borderId="9" xfId="20" applyNumberFormat="1" applyFont="1" applyFill="1" applyBorder="1" applyAlignment="1">
      <alignment horizontal="center" vertical="center"/>
      <protection/>
    </xf>
    <xf numFmtId="164" fontId="7" fillId="0" borderId="33" xfId="20" applyFont="1" applyBorder="1" applyAlignment="1">
      <alignment horizontal="right" vertical="center"/>
      <protection/>
    </xf>
    <xf numFmtId="164" fontId="7" fillId="0" borderId="33" xfId="20" applyFont="1" applyFill="1" applyBorder="1" applyAlignment="1">
      <alignment horizontal="right" vertical="center"/>
      <protection/>
    </xf>
    <xf numFmtId="164" fontId="8" fillId="0" borderId="10" xfId="20" applyFont="1" applyFill="1" applyBorder="1" applyAlignment="1">
      <alignment horizontal="left" vertical="center"/>
      <protection/>
    </xf>
    <xf numFmtId="164" fontId="7" fillId="0" borderId="4" xfId="0" applyFont="1" applyBorder="1" applyAlignment="1">
      <alignment vertical="center"/>
    </xf>
    <xf numFmtId="164" fontId="7" fillId="0" borderId="4" xfId="0" applyFont="1" applyBorder="1" applyAlignment="1">
      <alignment horizontal="right" vertical="center"/>
    </xf>
    <xf numFmtId="164" fontId="7" fillId="0" borderId="34" xfId="20" applyFont="1" applyBorder="1" applyAlignment="1">
      <alignment horizontal="right" vertical="center"/>
      <protection/>
    </xf>
    <xf numFmtId="164" fontId="7" fillId="0" borderId="19" xfId="20" applyFont="1" applyFill="1" applyBorder="1" applyAlignment="1">
      <alignment horizontal="left" vertical="center"/>
      <protection/>
    </xf>
    <xf numFmtId="164" fontId="7" fillId="0" borderId="19" xfId="20" applyFont="1" applyFill="1" applyBorder="1" applyAlignment="1">
      <alignment horizontal="right" vertical="center"/>
      <protection/>
    </xf>
    <xf numFmtId="164" fontId="7" fillId="0" borderId="25" xfId="20" applyFont="1" applyFill="1" applyBorder="1" applyAlignment="1">
      <alignment horizontal="right" vertical="center"/>
      <protection/>
    </xf>
    <xf numFmtId="164" fontId="6" fillId="0" borderId="3" xfId="20" applyFont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Hoja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66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5050"/>
      <rgbColor rgb="004F81BD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2" max="3" width="21.421875" style="0" customWidth="1"/>
    <col min="4" max="6" width="10.7109375" style="0" customWidth="1"/>
    <col min="7" max="7" width="8.28125" style="0" customWidth="1"/>
    <col min="8" max="15" width="5.00390625" style="0" customWidth="1"/>
    <col min="16" max="16384" width="10.7109375" style="0" customWidth="1"/>
  </cols>
  <sheetData>
    <row r="1" spans="1:15" ht="12.75">
      <c r="A1" s="1"/>
      <c r="B1" s="1"/>
      <c r="C1" s="2"/>
      <c r="D1" s="2"/>
      <c r="E1" s="2"/>
      <c r="F1" s="2"/>
      <c r="G1" s="2"/>
      <c r="H1" s="2"/>
      <c r="I1" s="3"/>
      <c r="J1" s="2"/>
      <c r="K1" s="3"/>
      <c r="L1" s="2"/>
      <c r="M1" s="3"/>
      <c r="N1" s="2"/>
      <c r="O1" s="3"/>
    </row>
    <row r="2" spans="1:15" ht="12.75">
      <c r="A2" s="4" t="s">
        <v>0</v>
      </c>
      <c r="B2" s="4"/>
      <c r="C2" s="2"/>
      <c r="D2" s="2"/>
      <c r="E2" s="2"/>
      <c r="F2" s="2"/>
      <c r="G2" s="2"/>
      <c r="H2" s="2"/>
      <c r="I2" s="3"/>
      <c r="J2" s="2"/>
      <c r="K2" s="3"/>
      <c r="L2" s="2"/>
      <c r="M2" s="3"/>
      <c r="N2" s="2"/>
      <c r="O2" s="3"/>
    </row>
    <row r="3" spans="1:15" ht="12.75">
      <c r="A3" s="5"/>
      <c r="B3" s="5"/>
      <c r="C3" s="6"/>
      <c r="D3" s="6"/>
      <c r="E3" s="6"/>
      <c r="F3" s="6"/>
      <c r="G3" s="7"/>
      <c r="H3" s="8"/>
      <c r="I3" s="9"/>
      <c r="J3" s="8"/>
      <c r="K3" s="9"/>
      <c r="L3" s="8"/>
      <c r="M3" s="9"/>
      <c r="N3" s="8"/>
      <c r="O3" s="9"/>
    </row>
    <row r="4" spans="1:15" ht="12.75" customHeight="1">
      <c r="A4" s="10" t="s">
        <v>1</v>
      </c>
      <c r="B4" s="10"/>
      <c r="C4" s="10"/>
      <c r="D4" s="11" t="s">
        <v>2</v>
      </c>
      <c r="E4" s="11"/>
      <c r="F4" s="11"/>
      <c r="G4" s="12" t="s">
        <v>3</v>
      </c>
      <c r="H4" s="13" t="s">
        <v>4</v>
      </c>
      <c r="I4" s="13"/>
      <c r="J4" s="13" t="s">
        <v>5</v>
      </c>
      <c r="K4" s="13"/>
      <c r="L4" s="13" t="s">
        <v>4</v>
      </c>
      <c r="M4" s="13"/>
      <c r="N4" s="14" t="s">
        <v>6</v>
      </c>
      <c r="O4" s="14"/>
    </row>
    <row r="5" spans="1:15" ht="12.75">
      <c r="A5" s="10"/>
      <c r="B5" s="10"/>
      <c r="C5" s="10"/>
      <c r="D5" s="11"/>
      <c r="E5" s="11"/>
      <c r="F5" s="11"/>
      <c r="G5" s="12"/>
      <c r="H5" s="13"/>
      <c r="I5" s="13"/>
      <c r="J5" s="13"/>
      <c r="K5" s="13"/>
      <c r="L5" s="13"/>
      <c r="M5" s="13"/>
      <c r="N5" s="14"/>
      <c r="O5" s="14"/>
    </row>
    <row r="6" spans="1:15" ht="12.75">
      <c r="A6" s="10"/>
      <c r="B6" s="10"/>
      <c r="C6" s="10"/>
      <c r="D6" s="15">
        <v>41244</v>
      </c>
      <c r="E6" s="15"/>
      <c r="F6" s="15"/>
      <c r="G6" s="12"/>
      <c r="H6" s="16">
        <v>41707</v>
      </c>
      <c r="I6" s="16"/>
      <c r="J6" s="16">
        <v>41731</v>
      </c>
      <c r="K6" s="16"/>
      <c r="L6" s="16">
        <v>41784</v>
      </c>
      <c r="M6" s="16"/>
      <c r="N6" s="16"/>
      <c r="O6" s="16"/>
    </row>
    <row r="7" spans="1:15" ht="12.75">
      <c r="A7" s="17" t="s">
        <v>7</v>
      </c>
      <c r="B7" s="17" t="s">
        <v>8</v>
      </c>
      <c r="C7" s="18" t="s">
        <v>9</v>
      </c>
      <c r="D7" s="19" t="s">
        <v>10</v>
      </c>
      <c r="E7" s="20" t="s">
        <v>11</v>
      </c>
      <c r="F7" s="18" t="s">
        <v>12</v>
      </c>
      <c r="G7" s="12"/>
      <c r="H7" s="21" t="s">
        <v>13</v>
      </c>
      <c r="I7" s="18" t="s">
        <v>14</v>
      </c>
      <c r="J7" s="22" t="s">
        <v>13</v>
      </c>
      <c r="K7" s="18" t="s">
        <v>14</v>
      </c>
      <c r="L7" s="22" t="s">
        <v>13</v>
      </c>
      <c r="M7" s="18" t="s">
        <v>14</v>
      </c>
      <c r="N7" s="22" t="s">
        <v>13</v>
      </c>
      <c r="O7" s="18" t="s">
        <v>14</v>
      </c>
    </row>
    <row r="8" spans="1:15" ht="12.75">
      <c r="A8" s="23" t="s">
        <v>15</v>
      </c>
      <c r="B8" s="24" t="s">
        <v>16</v>
      </c>
      <c r="C8" s="25" t="s">
        <v>17</v>
      </c>
      <c r="D8" s="26">
        <v>1168</v>
      </c>
      <c r="E8" s="26">
        <v>1660</v>
      </c>
      <c r="F8" s="27">
        <f aca="true" t="shared" si="0" ref="F8:F18">(D8+E8)/2</f>
        <v>1414</v>
      </c>
      <c r="G8" s="28">
        <f aca="true" t="shared" si="1" ref="G8:G18">SUM(I8+K8+M8+O8)</f>
        <v>107</v>
      </c>
      <c r="H8" s="29">
        <v>2</v>
      </c>
      <c r="I8" s="30">
        <v>31</v>
      </c>
      <c r="J8" s="31">
        <v>1</v>
      </c>
      <c r="K8" s="32">
        <v>38</v>
      </c>
      <c r="L8" s="29">
        <v>1</v>
      </c>
      <c r="M8" s="30">
        <v>38</v>
      </c>
      <c r="N8" s="29"/>
      <c r="O8" s="30"/>
    </row>
    <row r="9" spans="1:15" ht="12.75">
      <c r="A9" s="33" t="s">
        <v>18</v>
      </c>
      <c r="B9" s="34" t="s">
        <v>19</v>
      </c>
      <c r="C9" s="35" t="s">
        <v>20</v>
      </c>
      <c r="D9" s="26">
        <v>817</v>
      </c>
      <c r="E9" s="26">
        <v>1733</v>
      </c>
      <c r="F9" s="27">
        <f t="shared" si="0"/>
        <v>1275</v>
      </c>
      <c r="G9" s="28">
        <f t="shared" si="1"/>
        <v>70</v>
      </c>
      <c r="H9" s="36">
        <v>3</v>
      </c>
      <c r="I9" s="37">
        <v>25</v>
      </c>
      <c r="J9" s="36" t="s">
        <v>21</v>
      </c>
      <c r="K9" s="37">
        <v>20</v>
      </c>
      <c r="L9" s="36">
        <v>3</v>
      </c>
      <c r="M9" s="37">
        <v>25</v>
      </c>
      <c r="N9" s="38"/>
      <c r="O9" s="39"/>
    </row>
    <row r="10" spans="1:15" ht="12.75">
      <c r="A10" s="40" t="s">
        <v>22</v>
      </c>
      <c r="B10" s="41" t="s">
        <v>23</v>
      </c>
      <c r="C10" s="42" t="s">
        <v>24</v>
      </c>
      <c r="D10" s="26">
        <v>1311</v>
      </c>
      <c r="E10" s="26">
        <v>2330</v>
      </c>
      <c r="F10" s="27">
        <f t="shared" si="0"/>
        <v>1820.5</v>
      </c>
      <c r="G10" s="28">
        <f t="shared" si="1"/>
        <v>63</v>
      </c>
      <c r="H10" s="36">
        <v>1</v>
      </c>
      <c r="I10" s="37">
        <v>38</v>
      </c>
      <c r="J10" s="36">
        <v>3</v>
      </c>
      <c r="K10" s="37">
        <v>25</v>
      </c>
      <c r="L10" s="36"/>
      <c r="M10" s="37"/>
      <c r="N10" s="38"/>
      <c r="O10" s="39"/>
    </row>
    <row r="11" spans="1:15" ht="12.75">
      <c r="A11" s="43" t="s">
        <v>25</v>
      </c>
      <c r="B11" s="41" t="s">
        <v>26</v>
      </c>
      <c r="C11" s="44" t="s">
        <v>27</v>
      </c>
      <c r="D11" s="45">
        <v>813</v>
      </c>
      <c r="E11" s="45">
        <v>1006</v>
      </c>
      <c r="F11" s="27">
        <f t="shared" si="0"/>
        <v>909.5</v>
      </c>
      <c r="G11" s="28">
        <f t="shared" si="1"/>
        <v>56</v>
      </c>
      <c r="H11" s="36" t="s">
        <v>21</v>
      </c>
      <c r="I11" s="37">
        <v>20</v>
      </c>
      <c r="J11" s="36" t="s">
        <v>21</v>
      </c>
      <c r="K11" s="37">
        <v>20</v>
      </c>
      <c r="L11" s="36">
        <v>5</v>
      </c>
      <c r="M11" s="37">
        <v>16</v>
      </c>
      <c r="N11" s="38"/>
      <c r="O11" s="39"/>
    </row>
    <row r="12" spans="1:15" ht="12.75">
      <c r="A12" s="40" t="s">
        <v>28</v>
      </c>
      <c r="B12" s="46" t="s">
        <v>29</v>
      </c>
      <c r="C12" s="47" t="s">
        <v>30</v>
      </c>
      <c r="D12" s="26">
        <v>1044</v>
      </c>
      <c r="E12" s="26">
        <v>2221</v>
      </c>
      <c r="F12" s="27">
        <f t="shared" si="0"/>
        <v>1632.5</v>
      </c>
      <c r="G12" s="28">
        <f t="shared" si="1"/>
        <v>31</v>
      </c>
      <c r="H12" s="38"/>
      <c r="I12" s="39"/>
      <c r="J12" s="36"/>
      <c r="K12" s="37"/>
      <c r="L12" s="36">
        <v>2</v>
      </c>
      <c r="M12" s="37">
        <v>31</v>
      </c>
      <c r="N12" s="38"/>
      <c r="O12" s="39"/>
    </row>
    <row r="13" spans="1:15" ht="12.75">
      <c r="A13" s="43" t="s">
        <v>31</v>
      </c>
      <c r="B13" s="46" t="s">
        <v>32</v>
      </c>
      <c r="C13" s="47" t="s">
        <v>33</v>
      </c>
      <c r="D13" s="26">
        <v>1045</v>
      </c>
      <c r="E13" s="26">
        <v>1912</v>
      </c>
      <c r="F13" s="27">
        <f t="shared" si="0"/>
        <v>1478.5</v>
      </c>
      <c r="G13" s="28">
        <f t="shared" si="1"/>
        <v>31</v>
      </c>
      <c r="H13" s="38"/>
      <c r="I13" s="39"/>
      <c r="J13" s="36">
        <v>2</v>
      </c>
      <c r="K13" s="37">
        <v>31</v>
      </c>
      <c r="L13" s="36"/>
      <c r="M13" s="37"/>
      <c r="N13" s="38"/>
      <c r="O13" s="39"/>
    </row>
    <row r="14" spans="1:15" ht="12.75">
      <c r="A14" s="40" t="s">
        <v>34</v>
      </c>
      <c r="B14" s="46" t="s">
        <v>35</v>
      </c>
      <c r="C14" s="47" t="s">
        <v>36</v>
      </c>
      <c r="D14" s="26">
        <v>912</v>
      </c>
      <c r="E14" s="26">
        <v>1995</v>
      </c>
      <c r="F14" s="27">
        <f t="shared" si="0"/>
        <v>1453.5</v>
      </c>
      <c r="G14" s="28">
        <f t="shared" si="1"/>
        <v>25</v>
      </c>
      <c r="H14" s="38"/>
      <c r="I14" s="39"/>
      <c r="J14" s="36">
        <v>3</v>
      </c>
      <c r="K14" s="37">
        <v>25</v>
      </c>
      <c r="L14" s="36"/>
      <c r="M14" s="37"/>
      <c r="N14" s="38"/>
      <c r="O14" s="39"/>
    </row>
    <row r="15" spans="1:15" ht="12.75">
      <c r="A15" s="43" t="s">
        <v>37</v>
      </c>
      <c r="B15" s="46" t="s">
        <v>38</v>
      </c>
      <c r="C15" s="47" t="s">
        <v>39</v>
      </c>
      <c r="D15" s="26">
        <v>987</v>
      </c>
      <c r="E15" s="26">
        <v>1580</v>
      </c>
      <c r="F15" s="27">
        <f t="shared" si="0"/>
        <v>1283.5</v>
      </c>
      <c r="G15" s="28">
        <f t="shared" si="1"/>
        <v>25</v>
      </c>
      <c r="H15" s="38">
        <v>3</v>
      </c>
      <c r="I15" s="39">
        <v>25</v>
      </c>
      <c r="J15" s="36"/>
      <c r="K15" s="37"/>
      <c r="L15" s="38"/>
      <c r="M15" s="39"/>
      <c r="N15" s="38"/>
      <c r="O15" s="39"/>
    </row>
    <row r="16" spans="1:15" ht="12.75">
      <c r="A16" s="40" t="s">
        <v>40</v>
      </c>
      <c r="B16" s="46" t="s">
        <v>32</v>
      </c>
      <c r="C16" s="48" t="s">
        <v>41</v>
      </c>
      <c r="D16" s="45">
        <v>1045</v>
      </c>
      <c r="E16" s="45">
        <v>1482</v>
      </c>
      <c r="F16" s="27">
        <f t="shared" si="0"/>
        <v>1263.5</v>
      </c>
      <c r="G16" s="28">
        <f t="shared" si="1"/>
        <v>20</v>
      </c>
      <c r="H16" s="36"/>
      <c r="I16" s="37"/>
      <c r="J16" s="36"/>
      <c r="K16" s="37"/>
      <c r="L16" s="36">
        <v>4</v>
      </c>
      <c r="M16" s="37">
        <v>20</v>
      </c>
      <c r="N16" s="36"/>
      <c r="O16" s="37"/>
    </row>
    <row r="17" spans="1:15" ht="12.75">
      <c r="A17" s="40" t="s">
        <v>42</v>
      </c>
      <c r="B17" s="46" t="s">
        <v>43</v>
      </c>
      <c r="C17" s="49" t="s">
        <v>44</v>
      </c>
      <c r="D17" s="26">
        <v>1036</v>
      </c>
      <c r="E17" s="26">
        <v>1182</v>
      </c>
      <c r="F17" s="27">
        <f t="shared" si="0"/>
        <v>1109</v>
      </c>
      <c r="G17" s="28">
        <f t="shared" si="1"/>
        <v>20</v>
      </c>
      <c r="H17" s="36" t="s">
        <v>21</v>
      </c>
      <c r="I17" s="37">
        <v>20</v>
      </c>
      <c r="J17" s="36"/>
      <c r="K17" s="37"/>
      <c r="L17" s="38"/>
      <c r="M17" s="39"/>
      <c r="N17" s="36"/>
      <c r="O17" s="37"/>
    </row>
    <row r="18" spans="1:15" ht="12.75">
      <c r="A18" s="50" t="s">
        <v>45</v>
      </c>
      <c r="B18" s="51" t="s">
        <v>46</v>
      </c>
      <c r="C18" s="52" t="s">
        <v>47</v>
      </c>
      <c r="D18" s="53">
        <v>1002</v>
      </c>
      <c r="E18" s="53">
        <v>1956</v>
      </c>
      <c r="F18" s="54">
        <f t="shared" si="0"/>
        <v>1479</v>
      </c>
      <c r="G18" s="55">
        <f t="shared" si="1"/>
        <v>16</v>
      </c>
      <c r="H18" s="56"/>
      <c r="I18" s="57"/>
      <c r="J18" s="58" t="s">
        <v>48</v>
      </c>
      <c r="K18" s="59">
        <v>16</v>
      </c>
      <c r="L18" s="58"/>
      <c r="M18" s="59"/>
      <c r="N18" s="56"/>
      <c r="O18" s="57"/>
    </row>
    <row r="21" spans="7:15" ht="12.75">
      <c r="G21" s="3"/>
      <c r="H21" s="3"/>
      <c r="I21" s="3"/>
      <c r="J21" s="3"/>
      <c r="K21" s="3"/>
      <c r="L21" s="3"/>
      <c r="M21" s="3"/>
      <c r="N21" s="3"/>
      <c r="O21" s="3"/>
    </row>
    <row r="22" spans="1:15" ht="12.75" customHeight="1">
      <c r="A22" s="60" t="s">
        <v>49</v>
      </c>
      <c r="B22" s="60"/>
      <c r="C22" s="60"/>
      <c r="D22" s="60"/>
      <c r="E22" s="60"/>
      <c r="F22" s="60"/>
      <c r="G22" s="60"/>
      <c r="H22" s="3"/>
      <c r="I22" s="3"/>
      <c r="J22" s="3"/>
      <c r="K22" s="3"/>
      <c r="L22" s="3"/>
      <c r="M22" s="3"/>
      <c r="N22" s="3"/>
      <c r="O22" s="3"/>
    </row>
    <row r="23" spans="1:15" ht="12.75">
      <c r="A23" s="60"/>
      <c r="B23" s="60"/>
      <c r="C23" s="60"/>
      <c r="D23" s="60"/>
      <c r="E23" s="60"/>
      <c r="F23" s="60"/>
      <c r="G23" s="60"/>
      <c r="H23" s="3"/>
      <c r="I23" s="3"/>
      <c r="J23" s="3"/>
      <c r="K23" s="3"/>
      <c r="L23" s="3"/>
      <c r="M23" s="3"/>
      <c r="N23" s="3"/>
      <c r="O23" s="3"/>
    </row>
    <row r="24" spans="1:15" ht="12.75">
      <c r="A24" s="60"/>
      <c r="B24" s="60"/>
      <c r="C24" s="60"/>
      <c r="D24" s="60"/>
      <c r="E24" s="60"/>
      <c r="F24" s="60"/>
      <c r="G24" s="60"/>
      <c r="H24" s="3"/>
      <c r="I24" s="3"/>
      <c r="J24" s="3"/>
      <c r="K24" s="3"/>
      <c r="L24" s="3"/>
      <c r="M24" s="3"/>
      <c r="N24" s="3"/>
      <c r="O24" s="3"/>
    </row>
    <row r="25" spans="7:15" ht="12.75">
      <c r="G25" s="3"/>
      <c r="H25" s="3"/>
      <c r="I25" s="3"/>
      <c r="J25" s="3"/>
      <c r="K25" s="3"/>
      <c r="L25" s="3"/>
      <c r="M25" s="3"/>
      <c r="N25" s="3"/>
      <c r="O25" s="3"/>
    </row>
    <row r="26" spans="7:15" ht="12.75">
      <c r="G26" s="3"/>
      <c r="H26" s="3"/>
      <c r="I26" s="3"/>
      <c r="J26" s="3"/>
      <c r="K26" s="3"/>
      <c r="L26" s="3"/>
      <c r="M26" s="3"/>
      <c r="N26" s="3"/>
      <c r="O26" s="3"/>
    </row>
    <row r="27" spans="7:15" ht="12.75">
      <c r="G27" s="3"/>
      <c r="H27" s="3"/>
      <c r="I27" s="3"/>
      <c r="J27" s="3"/>
      <c r="K27" s="3"/>
      <c r="L27" s="3"/>
      <c r="M27" s="3"/>
      <c r="N27" s="3"/>
      <c r="O27" s="3"/>
    </row>
    <row r="28" spans="7:15" ht="12.75">
      <c r="G28" s="3"/>
      <c r="H28" s="3"/>
      <c r="I28" s="3"/>
      <c r="J28" s="3"/>
      <c r="K28" s="3"/>
      <c r="L28" s="3"/>
      <c r="M28" s="3"/>
      <c r="N28" s="3"/>
      <c r="O28" s="3"/>
    </row>
    <row r="29" spans="7:15" ht="12.75">
      <c r="G29" s="3"/>
      <c r="H29" s="3"/>
      <c r="I29" s="3"/>
      <c r="J29" s="3"/>
      <c r="K29" s="3"/>
      <c r="L29" s="3"/>
      <c r="M29" s="3"/>
      <c r="N29" s="3"/>
      <c r="O29" s="3"/>
    </row>
    <row r="30" spans="7:15" ht="12.75">
      <c r="G30" s="3"/>
      <c r="H30" s="3"/>
      <c r="I30" s="3"/>
      <c r="J30" s="3"/>
      <c r="K30" s="3"/>
      <c r="L30" s="3"/>
      <c r="M30" s="3"/>
      <c r="N30" s="3"/>
      <c r="O30" s="3"/>
    </row>
    <row r="31" spans="7:15" ht="12.75">
      <c r="G31" s="3"/>
      <c r="H31" s="3"/>
      <c r="I31" s="3"/>
      <c r="J31" s="3"/>
      <c r="K31" s="3"/>
      <c r="L31" s="3"/>
      <c r="M31" s="3"/>
      <c r="N31" s="3"/>
      <c r="O31" s="3"/>
    </row>
    <row r="32" spans="7:15" ht="12.75">
      <c r="G32" s="3"/>
      <c r="H32" s="3"/>
      <c r="I32" s="3"/>
      <c r="J32" s="3"/>
      <c r="K32" s="3"/>
      <c r="L32" s="3"/>
      <c r="M32" s="3"/>
      <c r="N32" s="3"/>
      <c r="O32" s="3"/>
    </row>
    <row r="33" spans="7:15" ht="12.75">
      <c r="G33" s="3"/>
      <c r="H33" s="3"/>
      <c r="I33" s="3"/>
      <c r="J33" s="3"/>
      <c r="K33" s="3"/>
      <c r="L33" s="3"/>
      <c r="M33" s="3"/>
      <c r="N33" s="3"/>
      <c r="O33" s="3"/>
    </row>
    <row r="34" spans="7:15" ht="12.75">
      <c r="G34" s="3"/>
      <c r="H34" s="3"/>
      <c r="I34" s="3"/>
      <c r="J34" s="3"/>
      <c r="K34" s="3"/>
      <c r="L34" s="3"/>
      <c r="M34" s="3"/>
      <c r="N34" s="3"/>
      <c r="O34" s="3"/>
    </row>
    <row r="35" spans="7:15" ht="12.75">
      <c r="G35" s="3"/>
      <c r="H35" s="3"/>
      <c r="I35" s="3"/>
      <c r="J35" s="3"/>
      <c r="K35" s="3"/>
      <c r="L35" s="3"/>
      <c r="M35" s="3"/>
      <c r="N35" s="3"/>
      <c r="O35" s="3"/>
    </row>
    <row r="36" spans="7:15" ht="12.75">
      <c r="G36" s="3"/>
      <c r="H36" s="3"/>
      <c r="I36" s="3"/>
      <c r="J36" s="3"/>
      <c r="K36" s="3"/>
      <c r="L36" s="3"/>
      <c r="M36" s="3"/>
      <c r="N36" s="3"/>
      <c r="O36" s="3"/>
    </row>
    <row r="37" spans="7:15" ht="12.75">
      <c r="G37" s="3"/>
      <c r="H37" s="3"/>
      <c r="I37" s="3"/>
      <c r="J37" s="3"/>
      <c r="K37" s="3"/>
      <c r="L37" s="3"/>
      <c r="M37" s="3"/>
      <c r="N37" s="3"/>
      <c r="O37" s="3"/>
    </row>
    <row r="38" spans="7:15" ht="12.75">
      <c r="G38" s="3"/>
      <c r="H38" s="3"/>
      <c r="I38" s="3"/>
      <c r="J38" s="3"/>
      <c r="K38" s="3"/>
      <c r="L38" s="3"/>
      <c r="M38" s="3"/>
      <c r="N38" s="3"/>
      <c r="O38" s="3"/>
    </row>
  </sheetData>
  <sheetProtection selectLockedCells="1" selectUnlockedCells="1"/>
  <mergeCells count="13">
    <mergeCell ref="A4:C6"/>
    <mergeCell ref="D4:F5"/>
    <mergeCell ref="G4:G7"/>
    <mergeCell ref="H4:I5"/>
    <mergeCell ref="J4:K5"/>
    <mergeCell ref="L4:M5"/>
    <mergeCell ref="N4:O5"/>
    <mergeCell ref="D6:F6"/>
    <mergeCell ref="H6:I6"/>
    <mergeCell ref="J6:K6"/>
    <mergeCell ref="L6:M6"/>
    <mergeCell ref="N6:O6"/>
    <mergeCell ref="A22:G24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2" max="3" width="21.421875" style="0" customWidth="1"/>
    <col min="4" max="6" width="10.7109375" style="0" customWidth="1"/>
    <col min="7" max="7" width="8.28125" style="0" customWidth="1"/>
    <col min="8" max="15" width="5.00390625" style="0" customWidth="1"/>
    <col min="16" max="16384" width="10.7109375" style="0" customWidth="1"/>
  </cols>
  <sheetData>
    <row r="1" spans="1:13" ht="12.75">
      <c r="A1" s="1"/>
      <c r="B1" s="2"/>
      <c r="C1" s="2"/>
      <c r="D1" s="2"/>
      <c r="E1" s="2"/>
      <c r="F1" s="2"/>
      <c r="G1" s="3"/>
      <c r="H1" s="2"/>
      <c r="I1" s="3"/>
      <c r="J1" s="2"/>
      <c r="K1" s="3"/>
      <c r="L1" s="2"/>
      <c r="M1" s="3"/>
    </row>
    <row r="2" spans="1:13" ht="12.75">
      <c r="A2" s="4" t="s">
        <v>0</v>
      </c>
      <c r="B2" s="2"/>
      <c r="C2" s="2"/>
      <c r="D2" s="2"/>
      <c r="E2" s="2"/>
      <c r="F2" s="2"/>
      <c r="G2" s="3"/>
      <c r="H2" s="2"/>
      <c r="I2" s="3"/>
      <c r="J2" s="2"/>
      <c r="K2" s="3"/>
      <c r="L2" s="2"/>
      <c r="M2" s="3"/>
    </row>
    <row r="3" spans="1:13" ht="12.75">
      <c r="A3" s="5"/>
      <c r="B3" s="6"/>
      <c r="C3" s="6"/>
      <c r="D3" s="6"/>
      <c r="E3" s="7"/>
      <c r="F3" s="8"/>
      <c r="G3" s="9"/>
      <c r="H3" s="8"/>
      <c r="I3" s="9"/>
      <c r="J3" s="8"/>
      <c r="K3" s="9"/>
      <c r="L3" s="8"/>
      <c r="M3" s="9"/>
    </row>
    <row r="4" spans="1:15" ht="12.75" customHeight="1">
      <c r="A4" s="61" t="s">
        <v>50</v>
      </c>
      <c r="B4" s="61"/>
      <c r="C4" s="61"/>
      <c r="D4" s="62" t="s">
        <v>2</v>
      </c>
      <c r="E4" s="62"/>
      <c r="F4" s="62"/>
      <c r="G4" s="63" t="s">
        <v>3</v>
      </c>
      <c r="H4" s="64" t="s">
        <v>4</v>
      </c>
      <c r="I4" s="64"/>
      <c r="J4" s="64" t="s">
        <v>5</v>
      </c>
      <c r="K4" s="64"/>
      <c r="L4" s="64" t="s">
        <v>4</v>
      </c>
      <c r="M4" s="64"/>
      <c r="N4" s="64" t="s">
        <v>4</v>
      </c>
      <c r="O4" s="64"/>
    </row>
    <row r="5" spans="1:15" ht="12.75">
      <c r="A5" s="61"/>
      <c r="B5" s="61"/>
      <c r="C5" s="61"/>
      <c r="D5" s="62"/>
      <c r="E5" s="62"/>
      <c r="F5" s="62"/>
      <c r="G5" s="63"/>
      <c r="H5" s="64"/>
      <c r="I5" s="64"/>
      <c r="J5" s="64"/>
      <c r="K5" s="64"/>
      <c r="L5" s="64"/>
      <c r="M5" s="64"/>
      <c r="N5" s="64"/>
      <c r="O5" s="64"/>
    </row>
    <row r="6" spans="1:15" ht="12.75">
      <c r="A6" s="61"/>
      <c r="B6" s="61"/>
      <c r="C6" s="61"/>
      <c r="D6" s="65">
        <v>41244</v>
      </c>
      <c r="E6" s="65"/>
      <c r="F6" s="65"/>
      <c r="G6" s="63"/>
      <c r="H6" s="66">
        <v>41707</v>
      </c>
      <c r="I6" s="66"/>
      <c r="J6" s="66">
        <v>41731</v>
      </c>
      <c r="K6" s="66"/>
      <c r="L6" s="66">
        <v>41784</v>
      </c>
      <c r="M6" s="66"/>
      <c r="N6" s="66">
        <v>41826</v>
      </c>
      <c r="O6" s="66"/>
    </row>
    <row r="7" spans="1:15" ht="12.75">
      <c r="A7" s="67" t="s">
        <v>7</v>
      </c>
      <c r="B7" s="68" t="s">
        <v>8</v>
      </c>
      <c r="C7" s="69" t="s">
        <v>9</v>
      </c>
      <c r="D7" s="70" t="s">
        <v>10</v>
      </c>
      <c r="E7" s="71" t="s">
        <v>11</v>
      </c>
      <c r="F7" s="69" t="s">
        <v>12</v>
      </c>
      <c r="G7" s="63"/>
      <c r="H7" s="72" t="s">
        <v>13</v>
      </c>
      <c r="I7" s="69" t="s">
        <v>14</v>
      </c>
      <c r="J7" s="73" t="s">
        <v>13</v>
      </c>
      <c r="K7" s="69" t="s">
        <v>14</v>
      </c>
      <c r="L7" s="73" t="s">
        <v>13</v>
      </c>
      <c r="M7" s="69" t="s">
        <v>14</v>
      </c>
      <c r="N7" s="73" t="s">
        <v>13</v>
      </c>
      <c r="O7" s="69" t="s">
        <v>14</v>
      </c>
    </row>
    <row r="8" spans="1:15" ht="12.75">
      <c r="A8" s="74" t="s">
        <v>15</v>
      </c>
      <c r="B8" s="25" t="s">
        <v>51</v>
      </c>
      <c r="C8" s="75" t="s">
        <v>30</v>
      </c>
      <c r="D8" s="26">
        <v>2394</v>
      </c>
      <c r="E8" s="76">
        <v>2221</v>
      </c>
      <c r="F8" s="77">
        <f aca="true" t="shared" si="0" ref="F8:F33">(D8+E8)/2</f>
        <v>2307.5</v>
      </c>
      <c r="G8" s="78">
        <f>SUM(I8+K8+M8+O8)</f>
        <v>131</v>
      </c>
      <c r="H8" s="31">
        <v>2</v>
      </c>
      <c r="I8" s="32">
        <v>31</v>
      </c>
      <c r="J8" s="29">
        <v>2</v>
      </c>
      <c r="K8" s="30">
        <v>31</v>
      </c>
      <c r="L8" s="31">
        <v>1</v>
      </c>
      <c r="M8" s="32">
        <v>38</v>
      </c>
      <c r="N8" s="29">
        <v>2</v>
      </c>
      <c r="O8" s="30">
        <v>31</v>
      </c>
    </row>
    <row r="9" spans="1:15" ht="12.75">
      <c r="A9" s="43" t="s">
        <v>18</v>
      </c>
      <c r="B9" s="35" t="s">
        <v>52</v>
      </c>
      <c r="C9" s="79" t="s">
        <v>53</v>
      </c>
      <c r="D9" s="26">
        <v>1997</v>
      </c>
      <c r="E9" s="80">
        <v>1897</v>
      </c>
      <c r="F9" s="77">
        <f t="shared" si="0"/>
        <v>1947</v>
      </c>
      <c r="G9" s="78">
        <f aca="true" t="shared" si="1" ref="G9:G33">SUM(I9+K9+M9+O9)</f>
        <v>83</v>
      </c>
      <c r="H9" s="36">
        <v>1</v>
      </c>
      <c r="I9" s="37">
        <v>38</v>
      </c>
      <c r="J9" s="36" t="s">
        <v>54</v>
      </c>
      <c r="K9" s="37">
        <v>20</v>
      </c>
      <c r="L9" s="38">
        <v>3</v>
      </c>
      <c r="M9" s="39">
        <v>25</v>
      </c>
      <c r="N9" s="36"/>
      <c r="O9" s="37"/>
    </row>
    <row r="10" spans="1:15" ht="12.75">
      <c r="A10" s="40" t="s">
        <v>22</v>
      </c>
      <c r="B10" s="42" t="s">
        <v>55</v>
      </c>
      <c r="C10" s="81" t="s">
        <v>56</v>
      </c>
      <c r="D10" s="26">
        <v>2091</v>
      </c>
      <c r="E10" s="82">
        <v>1992</v>
      </c>
      <c r="F10" s="77">
        <f t="shared" si="0"/>
        <v>2041.5</v>
      </c>
      <c r="G10" s="78">
        <f t="shared" si="1"/>
        <v>45</v>
      </c>
      <c r="H10" s="36"/>
      <c r="I10" s="37"/>
      <c r="J10" s="36" t="s">
        <v>54</v>
      </c>
      <c r="K10" s="37">
        <v>20</v>
      </c>
      <c r="L10" s="36"/>
      <c r="M10" s="37"/>
      <c r="N10" s="38">
        <v>3</v>
      </c>
      <c r="O10" s="39">
        <v>25</v>
      </c>
    </row>
    <row r="11" spans="1:15" ht="12.75">
      <c r="A11" s="43" t="s">
        <v>25</v>
      </c>
      <c r="B11" s="42" t="s">
        <v>57</v>
      </c>
      <c r="C11" s="81" t="s">
        <v>58</v>
      </c>
      <c r="D11" s="26">
        <v>1252</v>
      </c>
      <c r="E11" s="82">
        <v>1151</v>
      </c>
      <c r="F11" s="77">
        <f t="shared" si="0"/>
        <v>1201.5</v>
      </c>
      <c r="G11" s="78">
        <f t="shared" si="1"/>
        <v>45</v>
      </c>
      <c r="H11" s="36"/>
      <c r="I11" s="37"/>
      <c r="J11" s="36"/>
      <c r="K11" s="37"/>
      <c r="L11" s="38" t="s">
        <v>21</v>
      </c>
      <c r="M11" s="39">
        <v>20</v>
      </c>
      <c r="N11" s="38">
        <v>3</v>
      </c>
      <c r="O11" s="39">
        <v>25</v>
      </c>
    </row>
    <row r="12" spans="1:15" ht="12.75">
      <c r="A12" s="40" t="s">
        <v>28</v>
      </c>
      <c r="B12" s="47" t="s">
        <v>59</v>
      </c>
      <c r="C12" s="83" t="s">
        <v>60</v>
      </c>
      <c r="D12" s="26">
        <v>1927</v>
      </c>
      <c r="E12" s="80">
        <v>1878</v>
      </c>
      <c r="F12" s="77">
        <f t="shared" si="0"/>
        <v>1902.5</v>
      </c>
      <c r="G12" s="78">
        <f t="shared" si="1"/>
        <v>45</v>
      </c>
      <c r="H12" s="38" t="s">
        <v>54</v>
      </c>
      <c r="I12" s="39">
        <v>20</v>
      </c>
      <c r="J12" s="38">
        <v>3</v>
      </c>
      <c r="K12" s="39">
        <v>25</v>
      </c>
      <c r="L12" s="36"/>
      <c r="M12" s="37"/>
      <c r="N12" s="38"/>
      <c r="O12" s="39"/>
    </row>
    <row r="13" spans="1:15" ht="12.75">
      <c r="A13" s="43" t="s">
        <v>31</v>
      </c>
      <c r="B13" s="47" t="s">
        <v>61</v>
      </c>
      <c r="C13" s="83" t="s">
        <v>33</v>
      </c>
      <c r="D13" s="26">
        <v>2182</v>
      </c>
      <c r="E13" s="82">
        <v>1912</v>
      </c>
      <c r="F13" s="77">
        <f t="shared" si="0"/>
        <v>2047</v>
      </c>
      <c r="G13" s="78">
        <f t="shared" si="1"/>
        <v>38</v>
      </c>
      <c r="H13" s="36"/>
      <c r="I13" s="37"/>
      <c r="J13" s="36"/>
      <c r="K13" s="37"/>
      <c r="L13" s="36"/>
      <c r="M13" s="37"/>
      <c r="N13" s="38">
        <v>1</v>
      </c>
      <c r="O13" s="39">
        <v>38</v>
      </c>
    </row>
    <row r="14" spans="1:15" ht="12.75">
      <c r="A14" s="40" t="s">
        <v>34</v>
      </c>
      <c r="B14" s="47" t="s">
        <v>61</v>
      </c>
      <c r="C14" s="83" t="s">
        <v>62</v>
      </c>
      <c r="D14" s="26">
        <v>2182</v>
      </c>
      <c r="E14" s="82">
        <v>2110</v>
      </c>
      <c r="F14" s="77">
        <f t="shared" si="0"/>
        <v>2146</v>
      </c>
      <c r="G14" s="78">
        <f t="shared" si="1"/>
        <v>38</v>
      </c>
      <c r="H14" s="36"/>
      <c r="I14" s="37"/>
      <c r="J14" s="36">
        <v>1</v>
      </c>
      <c r="K14" s="37">
        <v>38</v>
      </c>
      <c r="L14" s="36"/>
      <c r="M14" s="37"/>
      <c r="N14" s="38"/>
      <c r="O14" s="39"/>
    </row>
    <row r="15" spans="1:15" ht="12.75">
      <c r="A15" s="43" t="s">
        <v>37</v>
      </c>
      <c r="B15" s="47" t="s">
        <v>62</v>
      </c>
      <c r="C15" s="83" t="s">
        <v>63</v>
      </c>
      <c r="D15" s="26">
        <v>2110</v>
      </c>
      <c r="E15" s="82">
        <v>2186</v>
      </c>
      <c r="F15" s="77">
        <f t="shared" si="0"/>
        <v>2148</v>
      </c>
      <c r="G15" s="78">
        <f t="shared" si="1"/>
        <v>31</v>
      </c>
      <c r="H15" s="36"/>
      <c r="I15" s="37"/>
      <c r="J15" s="36"/>
      <c r="K15" s="37"/>
      <c r="L15" s="36">
        <v>2</v>
      </c>
      <c r="M15" s="37">
        <v>31</v>
      </c>
      <c r="N15" s="38"/>
      <c r="O15" s="39"/>
    </row>
    <row r="16" spans="1:15" ht="12.75">
      <c r="A16" s="40" t="s">
        <v>40</v>
      </c>
      <c r="B16" s="47" t="s">
        <v>61</v>
      </c>
      <c r="C16" s="83" t="s">
        <v>64</v>
      </c>
      <c r="D16" s="26">
        <v>2182</v>
      </c>
      <c r="E16" s="82">
        <v>1956</v>
      </c>
      <c r="F16" s="77">
        <f t="shared" si="0"/>
        <v>2069</v>
      </c>
      <c r="G16" s="78">
        <f t="shared" si="1"/>
        <v>25</v>
      </c>
      <c r="H16" s="36">
        <v>3</v>
      </c>
      <c r="I16" s="37">
        <v>25</v>
      </c>
      <c r="J16" s="36"/>
      <c r="K16" s="37"/>
      <c r="L16" s="36"/>
      <c r="M16" s="37"/>
      <c r="N16" s="38"/>
      <c r="O16" s="39"/>
    </row>
    <row r="17" spans="1:15" ht="12.75">
      <c r="A17" s="43" t="s">
        <v>42</v>
      </c>
      <c r="B17" s="47" t="s">
        <v>47</v>
      </c>
      <c r="C17" s="83" t="s">
        <v>36</v>
      </c>
      <c r="D17" s="26">
        <v>1956</v>
      </c>
      <c r="E17" s="82">
        <v>1995</v>
      </c>
      <c r="F17" s="77">
        <f t="shared" si="0"/>
        <v>1975.5</v>
      </c>
      <c r="G17" s="78">
        <f t="shared" si="1"/>
        <v>25</v>
      </c>
      <c r="H17" s="36"/>
      <c r="I17" s="37"/>
      <c r="J17" s="36">
        <v>3</v>
      </c>
      <c r="K17" s="37">
        <v>25</v>
      </c>
      <c r="L17" s="36"/>
      <c r="M17" s="37"/>
      <c r="N17" s="38"/>
      <c r="O17" s="39"/>
    </row>
    <row r="18" spans="1:15" ht="12.75">
      <c r="A18" s="40" t="s">
        <v>45</v>
      </c>
      <c r="B18" s="47" t="s">
        <v>55</v>
      </c>
      <c r="C18" s="83" t="s">
        <v>65</v>
      </c>
      <c r="D18" s="26">
        <v>2091</v>
      </c>
      <c r="E18" s="82">
        <v>1789</v>
      </c>
      <c r="F18" s="77">
        <f t="shared" si="0"/>
        <v>1940</v>
      </c>
      <c r="G18" s="78">
        <f t="shared" si="1"/>
        <v>25</v>
      </c>
      <c r="H18" s="36"/>
      <c r="I18" s="37"/>
      <c r="J18" s="36"/>
      <c r="K18" s="37"/>
      <c r="L18" s="36">
        <v>3</v>
      </c>
      <c r="M18" s="37">
        <v>25</v>
      </c>
      <c r="N18" s="38"/>
      <c r="O18" s="39"/>
    </row>
    <row r="19" spans="1:15" ht="12.75">
      <c r="A19" s="43" t="s">
        <v>66</v>
      </c>
      <c r="B19" s="84" t="s">
        <v>55</v>
      </c>
      <c r="C19" s="85" t="s">
        <v>67</v>
      </c>
      <c r="D19" s="45">
        <v>2091</v>
      </c>
      <c r="E19" s="80">
        <v>1658</v>
      </c>
      <c r="F19" s="77">
        <f t="shared" si="0"/>
        <v>1874.5</v>
      </c>
      <c r="G19" s="78">
        <f t="shared" si="1"/>
        <v>25</v>
      </c>
      <c r="H19" s="36">
        <v>3</v>
      </c>
      <c r="I19" s="37">
        <v>25</v>
      </c>
      <c r="J19" s="36"/>
      <c r="K19" s="37"/>
      <c r="L19" s="36"/>
      <c r="M19" s="37"/>
      <c r="N19" s="38"/>
      <c r="O19" s="39"/>
    </row>
    <row r="20" spans="1:15" ht="12.75">
      <c r="A20" s="40" t="s">
        <v>68</v>
      </c>
      <c r="B20" s="49" t="s">
        <v>69</v>
      </c>
      <c r="C20" s="83" t="s">
        <v>70</v>
      </c>
      <c r="D20" s="26">
        <v>1287</v>
      </c>
      <c r="E20" s="82">
        <v>1345</v>
      </c>
      <c r="F20" s="77">
        <f t="shared" si="0"/>
        <v>1316</v>
      </c>
      <c r="G20" s="78">
        <f t="shared" si="1"/>
        <v>20</v>
      </c>
      <c r="H20" s="36"/>
      <c r="I20" s="37"/>
      <c r="J20" s="36"/>
      <c r="K20" s="37"/>
      <c r="L20" s="36"/>
      <c r="M20" s="37"/>
      <c r="N20" s="38" t="s">
        <v>21</v>
      </c>
      <c r="O20" s="39">
        <v>20</v>
      </c>
    </row>
    <row r="21" spans="1:15" ht="12.75">
      <c r="A21" s="43" t="s">
        <v>71</v>
      </c>
      <c r="B21" s="49" t="s">
        <v>72</v>
      </c>
      <c r="C21" s="83" t="s">
        <v>73</v>
      </c>
      <c r="D21" s="26">
        <v>1265</v>
      </c>
      <c r="E21" s="82">
        <v>1046</v>
      </c>
      <c r="F21" s="77">
        <f t="shared" si="0"/>
        <v>1155.5</v>
      </c>
      <c r="G21" s="78">
        <f t="shared" si="1"/>
        <v>20</v>
      </c>
      <c r="H21" s="36"/>
      <c r="I21" s="37"/>
      <c r="J21" s="36"/>
      <c r="K21" s="37"/>
      <c r="L21" s="36"/>
      <c r="M21" s="37"/>
      <c r="N21" s="38" t="s">
        <v>21</v>
      </c>
      <c r="O21" s="39">
        <v>20</v>
      </c>
    </row>
    <row r="22" spans="1:15" ht="12.75">
      <c r="A22" s="40" t="s">
        <v>74</v>
      </c>
      <c r="B22" s="49" t="s">
        <v>62</v>
      </c>
      <c r="C22" s="83" t="s">
        <v>75</v>
      </c>
      <c r="D22" s="26">
        <v>2110</v>
      </c>
      <c r="E22" s="80">
        <v>1776</v>
      </c>
      <c r="F22" s="77">
        <f t="shared" si="0"/>
        <v>1943</v>
      </c>
      <c r="G22" s="78">
        <f t="shared" si="1"/>
        <v>20</v>
      </c>
      <c r="H22" s="38" t="s">
        <v>54</v>
      </c>
      <c r="I22" s="39">
        <v>20</v>
      </c>
      <c r="J22" s="36"/>
      <c r="K22" s="37"/>
      <c r="L22" s="36"/>
      <c r="M22" s="37"/>
      <c r="N22" s="38"/>
      <c r="O22" s="39"/>
    </row>
    <row r="23" spans="1:15" ht="12.75">
      <c r="A23" s="43" t="s">
        <v>76</v>
      </c>
      <c r="B23" s="49" t="s">
        <v>56</v>
      </c>
      <c r="C23" s="83" t="s">
        <v>65</v>
      </c>
      <c r="D23" s="26">
        <v>1992</v>
      </c>
      <c r="E23" s="80">
        <v>1789</v>
      </c>
      <c r="F23" s="77">
        <f t="shared" si="0"/>
        <v>1890.5</v>
      </c>
      <c r="G23" s="78">
        <f t="shared" si="1"/>
        <v>20</v>
      </c>
      <c r="H23" s="38" t="s">
        <v>54</v>
      </c>
      <c r="I23" s="39">
        <v>20</v>
      </c>
      <c r="J23" s="36"/>
      <c r="K23" s="37"/>
      <c r="L23" s="36"/>
      <c r="M23" s="37"/>
      <c r="N23" s="38"/>
      <c r="O23" s="39"/>
    </row>
    <row r="24" spans="1:15" ht="12.75">
      <c r="A24" s="40" t="s">
        <v>77</v>
      </c>
      <c r="B24" s="49" t="s">
        <v>78</v>
      </c>
      <c r="C24" s="83" t="s">
        <v>79</v>
      </c>
      <c r="D24" s="26">
        <v>2142</v>
      </c>
      <c r="E24" s="80">
        <v>1474</v>
      </c>
      <c r="F24" s="77">
        <f t="shared" si="0"/>
        <v>1808</v>
      </c>
      <c r="G24" s="78">
        <f t="shared" si="1"/>
        <v>20</v>
      </c>
      <c r="H24" s="36" t="s">
        <v>54</v>
      </c>
      <c r="I24" s="37">
        <v>20</v>
      </c>
      <c r="J24" s="36"/>
      <c r="K24" s="37"/>
      <c r="L24" s="36"/>
      <c r="M24" s="37"/>
      <c r="N24" s="38"/>
      <c r="O24" s="39"/>
    </row>
    <row r="25" spans="1:15" ht="12.75">
      <c r="A25" s="43" t="s">
        <v>80</v>
      </c>
      <c r="B25" s="49" t="s">
        <v>81</v>
      </c>
      <c r="C25" s="83" t="s">
        <v>82</v>
      </c>
      <c r="D25" s="26">
        <v>1739</v>
      </c>
      <c r="E25" s="80">
        <v>1041</v>
      </c>
      <c r="F25" s="77">
        <f t="shared" si="0"/>
        <v>1390</v>
      </c>
      <c r="G25" s="78">
        <f t="shared" si="1"/>
        <v>20</v>
      </c>
      <c r="H25" s="38"/>
      <c r="I25" s="39"/>
      <c r="J25" s="36"/>
      <c r="K25" s="37"/>
      <c r="L25" s="36" t="s">
        <v>21</v>
      </c>
      <c r="M25" s="37">
        <v>20</v>
      </c>
      <c r="N25" s="38"/>
      <c r="O25" s="39"/>
    </row>
    <row r="26" spans="1:15" ht="12.75">
      <c r="A26" s="40" t="s">
        <v>83</v>
      </c>
      <c r="B26" s="49" t="s">
        <v>84</v>
      </c>
      <c r="C26" s="83" t="s">
        <v>65</v>
      </c>
      <c r="D26" s="26">
        <v>2251</v>
      </c>
      <c r="E26" s="82">
        <v>1789</v>
      </c>
      <c r="F26" s="77">
        <f t="shared" si="0"/>
        <v>2020</v>
      </c>
      <c r="G26" s="78">
        <f t="shared" si="1"/>
        <v>16</v>
      </c>
      <c r="H26" s="36"/>
      <c r="I26" s="37"/>
      <c r="J26" s="36" t="s">
        <v>21</v>
      </c>
      <c r="K26" s="37">
        <v>16</v>
      </c>
      <c r="L26" s="38"/>
      <c r="M26" s="39"/>
      <c r="N26" s="38"/>
      <c r="O26" s="39"/>
    </row>
    <row r="27" spans="1:15" ht="12.75">
      <c r="A27" s="43" t="s">
        <v>85</v>
      </c>
      <c r="B27" s="49" t="s">
        <v>33</v>
      </c>
      <c r="C27" s="83" t="s">
        <v>86</v>
      </c>
      <c r="D27" s="26">
        <v>1912</v>
      </c>
      <c r="E27" s="82">
        <v>1540</v>
      </c>
      <c r="F27" s="77">
        <f t="shared" si="0"/>
        <v>1726</v>
      </c>
      <c r="G27" s="78">
        <f t="shared" si="1"/>
        <v>16</v>
      </c>
      <c r="H27" s="36"/>
      <c r="I27" s="37"/>
      <c r="J27" s="36" t="s">
        <v>21</v>
      </c>
      <c r="K27" s="37">
        <v>16</v>
      </c>
      <c r="L27" s="36"/>
      <c r="M27" s="37"/>
      <c r="N27" s="38"/>
      <c r="O27" s="39"/>
    </row>
    <row r="28" spans="1:15" ht="12.75">
      <c r="A28" s="40" t="s">
        <v>87</v>
      </c>
      <c r="B28" s="49" t="s">
        <v>33</v>
      </c>
      <c r="C28" s="83" t="s">
        <v>88</v>
      </c>
      <c r="D28" s="26">
        <v>1912</v>
      </c>
      <c r="E28" s="80">
        <v>1494</v>
      </c>
      <c r="F28" s="77">
        <f t="shared" si="0"/>
        <v>1703</v>
      </c>
      <c r="G28" s="78">
        <f t="shared" si="1"/>
        <v>16</v>
      </c>
      <c r="H28" s="36" t="s">
        <v>21</v>
      </c>
      <c r="I28" s="37">
        <v>16</v>
      </c>
      <c r="J28" s="36"/>
      <c r="K28" s="37"/>
      <c r="L28" s="38"/>
      <c r="M28" s="39"/>
      <c r="N28" s="38"/>
      <c r="O28" s="39"/>
    </row>
    <row r="29" spans="1:15" ht="12.75">
      <c r="A29" s="43" t="s">
        <v>89</v>
      </c>
      <c r="B29" s="49" t="s">
        <v>90</v>
      </c>
      <c r="C29" s="83" t="s">
        <v>57</v>
      </c>
      <c r="D29" s="26">
        <v>1741</v>
      </c>
      <c r="E29" s="82">
        <v>1252</v>
      </c>
      <c r="F29" s="77">
        <f t="shared" si="0"/>
        <v>1496.5</v>
      </c>
      <c r="G29" s="78">
        <f t="shared" si="1"/>
        <v>16</v>
      </c>
      <c r="H29" s="36"/>
      <c r="I29" s="37"/>
      <c r="J29" s="36" t="s">
        <v>21</v>
      </c>
      <c r="K29" s="37">
        <v>16</v>
      </c>
      <c r="L29" s="38"/>
      <c r="M29" s="39"/>
      <c r="N29" s="38"/>
      <c r="O29" s="39"/>
    </row>
    <row r="30" spans="1:15" ht="12.75">
      <c r="A30" s="40" t="s">
        <v>91</v>
      </c>
      <c r="B30" s="49" t="s">
        <v>92</v>
      </c>
      <c r="C30" s="83" t="s">
        <v>93</v>
      </c>
      <c r="D30" s="26">
        <v>1387</v>
      </c>
      <c r="E30" s="80">
        <v>1572</v>
      </c>
      <c r="F30" s="77">
        <f t="shared" si="0"/>
        <v>1479.5</v>
      </c>
      <c r="G30" s="78">
        <f t="shared" si="1"/>
        <v>16</v>
      </c>
      <c r="H30" s="38" t="s">
        <v>21</v>
      </c>
      <c r="I30" s="39">
        <v>16</v>
      </c>
      <c r="J30" s="38"/>
      <c r="K30" s="39"/>
      <c r="L30" s="38"/>
      <c r="M30" s="39"/>
      <c r="N30" s="38"/>
      <c r="O30" s="39"/>
    </row>
    <row r="31" spans="1:15" ht="12.75">
      <c r="A31" s="43" t="s">
        <v>94</v>
      </c>
      <c r="B31" s="49" t="s">
        <v>95</v>
      </c>
      <c r="C31" s="83" t="s">
        <v>96</v>
      </c>
      <c r="D31" s="26">
        <v>1829</v>
      </c>
      <c r="E31" s="80">
        <v>940</v>
      </c>
      <c r="F31" s="77">
        <f t="shared" si="0"/>
        <v>1384.5</v>
      </c>
      <c r="G31" s="78">
        <f t="shared" si="1"/>
        <v>16</v>
      </c>
      <c r="H31" s="38" t="s">
        <v>21</v>
      </c>
      <c r="I31" s="39">
        <v>16</v>
      </c>
      <c r="J31" s="36"/>
      <c r="K31" s="37"/>
      <c r="L31" s="36"/>
      <c r="M31" s="37"/>
      <c r="N31" s="38"/>
      <c r="O31" s="39"/>
    </row>
    <row r="32" spans="1:15" ht="12.75">
      <c r="A32" s="40" t="s">
        <v>97</v>
      </c>
      <c r="B32" s="49" t="s">
        <v>86</v>
      </c>
      <c r="C32" s="83" t="s">
        <v>82</v>
      </c>
      <c r="D32" s="26">
        <v>1540</v>
      </c>
      <c r="E32" s="80">
        <v>1041</v>
      </c>
      <c r="F32" s="77">
        <f t="shared" si="0"/>
        <v>1290.5</v>
      </c>
      <c r="G32" s="78">
        <f t="shared" si="1"/>
        <v>16</v>
      </c>
      <c r="H32" s="38" t="s">
        <v>21</v>
      </c>
      <c r="I32" s="39">
        <v>16</v>
      </c>
      <c r="J32" s="36"/>
      <c r="K32" s="37"/>
      <c r="L32" s="38"/>
      <c r="M32" s="39"/>
      <c r="N32" s="38"/>
      <c r="O32" s="39"/>
    </row>
    <row r="33" spans="1:15" ht="12.75">
      <c r="A33" s="50" t="s">
        <v>98</v>
      </c>
      <c r="B33" s="52" t="s">
        <v>81</v>
      </c>
      <c r="C33" s="86" t="s">
        <v>99</v>
      </c>
      <c r="D33" s="53">
        <v>1739</v>
      </c>
      <c r="E33" s="87">
        <v>1309</v>
      </c>
      <c r="F33" s="88">
        <f t="shared" si="0"/>
        <v>1524</v>
      </c>
      <c r="G33" s="89">
        <f t="shared" si="1"/>
        <v>13</v>
      </c>
      <c r="H33" s="58"/>
      <c r="I33" s="59"/>
      <c r="J33" s="58" t="s">
        <v>48</v>
      </c>
      <c r="K33" s="59">
        <v>13</v>
      </c>
      <c r="L33" s="56"/>
      <c r="M33" s="57"/>
      <c r="N33" s="58"/>
      <c r="O33" s="59"/>
    </row>
    <row r="36" spans="5:13" ht="12.75">
      <c r="E36" s="3"/>
      <c r="F36" s="3"/>
      <c r="G36" s="3"/>
      <c r="H36" s="3"/>
      <c r="I36" s="3"/>
      <c r="J36" s="3"/>
      <c r="K36" s="3"/>
      <c r="L36" s="3"/>
      <c r="M36" s="3"/>
    </row>
    <row r="37" spans="1:13" ht="12.75" customHeight="1">
      <c r="A37" s="60" t="s">
        <v>49</v>
      </c>
      <c r="B37" s="60"/>
      <c r="C37" s="60"/>
      <c r="D37" s="60"/>
      <c r="E37" s="60"/>
      <c r="F37" s="3"/>
      <c r="G37" s="3"/>
      <c r="H37" s="3"/>
      <c r="I37" s="3"/>
      <c r="J37" s="3"/>
      <c r="K37" s="3"/>
      <c r="L37" s="3"/>
      <c r="M37" s="3"/>
    </row>
    <row r="38" spans="1:13" ht="12.75">
      <c r="A38" s="60"/>
      <c r="B38" s="60"/>
      <c r="C38" s="60"/>
      <c r="D38" s="60"/>
      <c r="E38" s="60"/>
      <c r="F38" s="3"/>
      <c r="G38" s="3"/>
      <c r="H38" s="3"/>
      <c r="I38" s="3"/>
      <c r="J38" s="3"/>
      <c r="K38" s="3"/>
      <c r="L38" s="3"/>
      <c r="M38" s="3"/>
    </row>
    <row r="39" spans="1:13" ht="12.75">
      <c r="A39" s="60"/>
      <c r="B39" s="60"/>
      <c r="C39" s="60"/>
      <c r="D39" s="60"/>
      <c r="E39" s="60"/>
      <c r="F39" s="3"/>
      <c r="G39" s="3"/>
      <c r="H39" s="3"/>
      <c r="I39" s="3"/>
      <c r="J39" s="3"/>
      <c r="K39" s="3"/>
      <c r="L39" s="3"/>
      <c r="M39" s="3"/>
    </row>
  </sheetData>
  <sheetProtection selectLockedCells="1" selectUnlockedCells="1"/>
  <mergeCells count="13">
    <mergeCell ref="A4:C6"/>
    <mergeCell ref="D4:F5"/>
    <mergeCell ref="G4:G7"/>
    <mergeCell ref="H4:I5"/>
    <mergeCell ref="J4:K5"/>
    <mergeCell ref="L4:M5"/>
    <mergeCell ref="N4:O5"/>
    <mergeCell ref="D6:F6"/>
    <mergeCell ref="H6:I6"/>
    <mergeCell ref="J6:K6"/>
    <mergeCell ref="L6:M6"/>
    <mergeCell ref="N6:O6"/>
    <mergeCell ref="A37:E39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6"/>
  <sheetViews>
    <sheetView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2" max="3" width="21.421875" style="0" customWidth="1"/>
    <col min="4" max="6" width="10.7109375" style="0" customWidth="1"/>
    <col min="7" max="7" width="8.28125" style="0" customWidth="1"/>
    <col min="8" max="15" width="5.00390625" style="0" customWidth="1"/>
    <col min="16" max="16384" width="10.7109375" style="0" customWidth="1"/>
  </cols>
  <sheetData>
    <row r="1" spans="1:13" ht="12.75">
      <c r="A1" s="1"/>
      <c r="B1" s="2"/>
      <c r="C1" s="2"/>
      <c r="D1" s="2"/>
      <c r="E1" s="2"/>
      <c r="F1" s="2"/>
      <c r="G1" s="3"/>
      <c r="H1" s="2"/>
      <c r="I1" s="3"/>
      <c r="J1" s="2"/>
      <c r="K1" s="3"/>
      <c r="L1" s="2"/>
      <c r="M1" s="3"/>
    </row>
    <row r="2" spans="1:13" ht="12.75">
      <c r="A2" s="4" t="s">
        <v>0</v>
      </c>
      <c r="B2" s="2"/>
      <c r="C2" s="2"/>
      <c r="D2" s="2"/>
      <c r="E2" s="2"/>
      <c r="F2" s="2"/>
      <c r="G2" s="3"/>
      <c r="H2" s="2"/>
      <c r="I2" s="3"/>
      <c r="J2" s="2"/>
      <c r="K2" s="3"/>
      <c r="L2" s="2"/>
      <c r="M2" s="3"/>
    </row>
    <row r="3" spans="1:13" ht="12.75">
      <c r="A3" s="5"/>
      <c r="B3" s="6"/>
      <c r="C3" s="6"/>
      <c r="D3" s="6"/>
      <c r="E3" s="7"/>
      <c r="F3" s="8"/>
      <c r="G3" s="9"/>
      <c r="H3" s="8"/>
      <c r="I3" s="9"/>
      <c r="J3" s="8"/>
      <c r="K3" s="9"/>
      <c r="L3" s="8"/>
      <c r="M3" s="9"/>
    </row>
    <row r="4" spans="1:15" ht="12.75" customHeight="1">
      <c r="A4" s="90" t="s">
        <v>100</v>
      </c>
      <c r="B4" s="90"/>
      <c r="C4" s="90"/>
      <c r="D4" s="91" t="s">
        <v>2</v>
      </c>
      <c r="E4" s="91"/>
      <c r="F4" s="91"/>
      <c r="G4" s="92" t="s">
        <v>3</v>
      </c>
      <c r="H4" s="93" t="s">
        <v>4</v>
      </c>
      <c r="I4" s="93"/>
      <c r="J4" s="93" t="s">
        <v>5</v>
      </c>
      <c r="K4" s="93"/>
      <c r="L4" s="93" t="s">
        <v>4</v>
      </c>
      <c r="M4" s="93"/>
      <c r="N4" s="94" t="s">
        <v>4</v>
      </c>
      <c r="O4" s="94"/>
    </row>
    <row r="5" spans="1:15" ht="12.75">
      <c r="A5" s="90"/>
      <c r="B5" s="90"/>
      <c r="C5" s="90"/>
      <c r="D5" s="91"/>
      <c r="E5" s="91"/>
      <c r="F5" s="91"/>
      <c r="G5" s="92"/>
      <c r="H5" s="93"/>
      <c r="I5" s="93"/>
      <c r="J5" s="93"/>
      <c r="K5" s="93"/>
      <c r="L5" s="93"/>
      <c r="M5" s="93"/>
      <c r="N5" s="94"/>
      <c r="O5" s="94"/>
    </row>
    <row r="6" spans="1:15" ht="12.75">
      <c r="A6" s="90"/>
      <c r="B6" s="90"/>
      <c r="C6" s="90"/>
      <c r="D6" s="95">
        <v>41244</v>
      </c>
      <c r="E6" s="95"/>
      <c r="F6" s="95"/>
      <c r="G6" s="92"/>
      <c r="H6" s="96">
        <v>41707</v>
      </c>
      <c r="I6" s="96"/>
      <c r="J6" s="96">
        <v>41731</v>
      </c>
      <c r="K6" s="96"/>
      <c r="L6" s="96">
        <v>41784</v>
      </c>
      <c r="M6" s="96"/>
      <c r="N6" s="96">
        <v>41826</v>
      </c>
      <c r="O6" s="96"/>
    </row>
    <row r="7" spans="1:15" ht="12.75">
      <c r="A7" s="97" t="s">
        <v>7</v>
      </c>
      <c r="B7" s="98" t="s">
        <v>8</v>
      </c>
      <c r="C7" s="99" t="s">
        <v>9</v>
      </c>
      <c r="D7" s="100" t="s">
        <v>10</v>
      </c>
      <c r="E7" s="101" t="s">
        <v>11</v>
      </c>
      <c r="F7" s="102" t="s">
        <v>12</v>
      </c>
      <c r="G7" s="92"/>
      <c r="H7" s="103" t="s">
        <v>13</v>
      </c>
      <c r="I7" s="104" t="s">
        <v>14</v>
      </c>
      <c r="J7" s="105" t="s">
        <v>13</v>
      </c>
      <c r="K7" s="104" t="s">
        <v>14</v>
      </c>
      <c r="L7" s="105" t="s">
        <v>13</v>
      </c>
      <c r="M7" s="104" t="s">
        <v>14</v>
      </c>
      <c r="N7" s="105" t="s">
        <v>13</v>
      </c>
      <c r="O7" s="104" t="s">
        <v>14</v>
      </c>
    </row>
    <row r="8" spans="1:15" ht="12.75">
      <c r="A8" s="106" t="s">
        <v>15</v>
      </c>
      <c r="B8" s="107" t="s">
        <v>30</v>
      </c>
      <c r="C8" s="108" t="s">
        <v>58</v>
      </c>
      <c r="D8" s="109">
        <v>2221</v>
      </c>
      <c r="E8" s="109">
        <v>1151</v>
      </c>
      <c r="F8" s="110">
        <f>(D8+E8)/2</f>
        <v>1686</v>
      </c>
      <c r="G8" s="28">
        <f>SUM(I8+K8+M8+O8)</f>
        <v>152</v>
      </c>
      <c r="H8" s="31">
        <v>1</v>
      </c>
      <c r="I8" s="32">
        <v>38</v>
      </c>
      <c r="J8" s="29">
        <v>1</v>
      </c>
      <c r="K8" s="30">
        <v>38</v>
      </c>
      <c r="L8" s="29">
        <v>1</v>
      </c>
      <c r="M8" s="30">
        <v>38</v>
      </c>
      <c r="N8" s="29">
        <v>1</v>
      </c>
      <c r="O8" s="30">
        <v>38</v>
      </c>
    </row>
    <row r="9" spans="1:15" ht="12.75">
      <c r="A9" s="33" t="s">
        <v>18</v>
      </c>
      <c r="B9" s="35" t="s">
        <v>55</v>
      </c>
      <c r="C9" s="79" t="s">
        <v>57</v>
      </c>
      <c r="D9" s="26">
        <v>2091</v>
      </c>
      <c r="E9" s="111">
        <v>1252</v>
      </c>
      <c r="F9" s="110">
        <f>(D9+E9)/2</f>
        <v>1671.5</v>
      </c>
      <c r="G9" s="28">
        <f>SUM(I9+M9+O9+K9)</f>
        <v>103</v>
      </c>
      <c r="H9" s="36">
        <v>2</v>
      </c>
      <c r="I9" s="37">
        <v>31</v>
      </c>
      <c r="J9" s="38" t="s">
        <v>101</v>
      </c>
      <c r="K9" s="39">
        <v>16</v>
      </c>
      <c r="L9" s="38">
        <v>3</v>
      </c>
      <c r="M9" s="39">
        <v>25</v>
      </c>
      <c r="N9" s="38">
        <v>2</v>
      </c>
      <c r="O9" s="39">
        <v>31</v>
      </c>
    </row>
    <row r="10" spans="1:15" ht="12.75">
      <c r="A10" s="43" t="s">
        <v>22</v>
      </c>
      <c r="B10" s="44" t="s">
        <v>65</v>
      </c>
      <c r="C10" s="112" t="s">
        <v>102</v>
      </c>
      <c r="D10" s="45">
        <v>1789</v>
      </c>
      <c r="E10" s="111">
        <v>1464</v>
      </c>
      <c r="F10" s="110">
        <f>(D10+E10)/2</f>
        <v>1626.5</v>
      </c>
      <c r="G10" s="28">
        <f>SUM(I10+M10+O10+K10)</f>
        <v>81</v>
      </c>
      <c r="H10" s="36">
        <v>3</v>
      </c>
      <c r="I10" s="37">
        <v>25</v>
      </c>
      <c r="J10" s="36" t="s">
        <v>101</v>
      </c>
      <c r="K10" s="37">
        <v>16</v>
      </c>
      <c r="L10" s="38" t="s">
        <v>54</v>
      </c>
      <c r="M10" s="39">
        <v>20</v>
      </c>
      <c r="N10" s="36" t="s">
        <v>54</v>
      </c>
      <c r="O10" s="37">
        <v>20</v>
      </c>
    </row>
    <row r="11" spans="1:15" ht="12.75">
      <c r="A11" s="113" t="s">
        <v>25</v>
      </c>
      <c r="B11" s="114" t="s">
        <v>17</v>
      </c>
      <c r="C11" s="81" t="s">
        <v>16</v>
      </c>
      <c r="D11" s="26">
        <v>1660</v>
      </c>
      <c r="E11" s="111">
        <v>1168</v>
      </c>
      <c r="F11" s="110">
        <f>(D11+E11)/2</f>
        <v>1414</v>
      </c>
      <c r="G11" s="28">
        <f>SUM(K11+M11+O11+I11)</f>
        <v>73</v>
      </c>
      <c r="H11" s="36" t="s">
        <v>103</v>
      </c>
      <c r="I11" s="37">
        <v>13</v>
      </c>
      <c r="J11" s="38" t="s">
        <v>54</v>
      </c>
      <c r="K11" s="39">
        <v>20</v>
      </c>
      <c r="L11" s="36" t="s">
        <v>54</v>
      </c>
      <c r="M11" s="37">
        <v>20</v>
      </c>
      <c r="N11" s="36" t="s">
        <v>54</v>
      </c>
      <c r="O11" s="37">
        <v>20</v>
      </c>
    </row>
    <row r="12" spans="1:15" ht="12.75">
      <c r="A12" s="33" t="s">
        <v>28</v>
      </c>
      <c r="B12" s="48" t="s">
        <v>104</v>
      </c>
      <c r="C12" s="85" t="s">
        <v>105</v>
      </c>
      <c r="D12" s="45">
        <v>2108</v>
      </c>
      <c r="E12" s="111">
        <v>1136</v>
      </c>
      <c r="F12" s="110">
        <f>(D12+E12)/2</f>
        <v>1622</v>
      </c>
      <c r="G12" s="28">
        <f>SUM(I12+K12+M12+O12)</f>
        <v>65</v>
      </c>
      <c r="H12" s="38" t="s">
        <v>101</v>
      </c>
      <c r="I12" s="39">
        <v>16</v>
      </c>
      <c r="J12" s="38" t="s">
        <v>54</v>
      </c>
      <c r="K12" s="39">
        <v>20</v>
      </c>
      <c r="L12" s="36" t="s">
        <v>21</v>
      </c>
      <c r="M12" s="37">
        <v>16</v>
      </c>
      <c r="N12" s="36" t="s">
        <v>21</v>
      </c>
      <c r="O12" s="37">
        <v>13</v>
      </c>
    </row>
    <row r="13" spans="1:15" ht="12.75">
      <c r="A13" s="43" t="s">
        <v>31</v>
      </c>
      <c r="B13" s="48" t="s">
        <v>33</v>
      </c>
      <c r="C13" s="85" t="s">
        <v>106</v>
      </c>
      <c r="D13" s="45">
        <v>1912</v>
      </c>
      <c r="E13" s="111">
        <v>1118</v>
      </c>
      <c r="F13" s="110">
        <f>(D13+E13)/2</f>
        <v>1515</v>
      </c>
      <c r="G13" s="28">
        <f>SUM(I13+K13+M13+O13)</f>
        <v>61</v>
      </c>
      <c r="H13" s="36" t="s">
        <v>54</v>
      </c>
      <c r="I13" s="37">
        <v>20</v>
      </c>
      <c r="J13" s="36" t="s">
        <v>101</v>
      </c>
      <c r="K13" s="37">
        <v>16</v>
      </c>
      <c r="L13" s="36"/>
      <c r="M13" s="37"/>
      <c r="N13" s="38">
        <v>3</v>
      </c>
      <c r="O13" s="39">
        <v>25</v>
      </c>
    </row>
    <row r="14" spans="1:15" ht="12.75">
      <c r="A14" s="43" t="s">
        <v>34</v>
      </c>
      <c r="B14" s="49" t="s">
        <v>61</v>
      </c>
      <c r="C14" s="83" t="s">
        <v>107</v>
      </c>
      <c r="D14" s="26">
        <v>2182</v>
      </c>
      <c r="E14" s="111">
        <v>1116</v>
      </c>
      <c r="F14" s="110">
        <f>(D14+E14)/2</f>
        <v>1649</v>
      </c>
      <c r="G14" s="28">
        <f>SUM(I14+K14+M14+O14)</f>
        <v>48</v>
      </c>
      <c r="H14" s="36" t="s">
        <v>21</v>
      </c>
      <c r="I14" s="37">
        <v>10</v>
      </c>
      <c r="J14" s="115">
        <v>3</v>
      </c>
      <c r="K14" s="116">
        <v>25</v>
      </c>
      <c r="L14" s="115"/>
      <c r="M14" s="116"/>
      <c r="N14" s="117" t="s">
        <v>21</v>
      </c>
      <c r="O14" s="39">
        <v>13</v>
      </c>
    </row>
    <row r="15" spans="1:15" ht="12.75">
      <c r="A15" s="113" t="s">
        <v>37</v>
      </c>
      <c r="B15" s="49" t="s">
        <v>81</v>
      </c>
      <c r="C15" s="83" t="s">
        <v>108</v>
      </c>
      <c r="D15" s="26">
        <v>1739</v>
      </c>
      <c r="E15" s="111">
        <v>1288</v>
      </c>
      <c r="F15" s="110">
        <f>(D15+E15)/2</f>
        <v>1513.5</v>
      </c>
      <c r="G15" s="28">
        <f>SUM(I15+K15+M15+O15)</f>
        <v>47</v>
      </c>
      <c r="H15" s="36"/>
      <c r="I15" s="37"/>
      <c r="J15" s="115"/>
      <c r="K15" s="116"/>
      <c r="L15" s="115">
        <v>2</v>
      </c>
      <c r="M15" s="116">
        <v>31</v>
      </c>
      <c r="N15" s="117" t="s">
        <v>101</v>
      </c>
      <c r="O15" s="118">
        <v>16</v>
      </c>
    </row>
    <row r="16" spans="1:15" ht="12.75">
      <c r="A16" s="33" t="s">
        <v>40</v>
      </c>
      <c r="B16" s="49" t="s">
        <v>78</v>
      </c>
      <c r="C16" s="83" t="s">
        <v>109</v>
      </c>
      <c r="D16" s="26">
        <v>2142</v>
      </c>
      <c r="E16" s="111">
        <v>1228</v>
      </c>
      <c r="F16" s="110">
        <f>(D16+E16)/2</f>
        <v>1685</v>
      </c>
      <c r="G16" s="28">
        <f>SUM(I16+K16+M16+O16)</f>
        <v>41</v>
      </c>
      <c r="H16" s="36"/>
      <c r="I16" s="37"/>
      <c r="J16" s="117" t="s">
        <v>101</v>
      </c>
      <c r="K16" s="118">
        <v>16</v>
      </c>
      <c r="L16" s="115"/>
      <c r="M16" s="116"/>
      <c r="N16" s="115">
        <v>3</v>
      </c>
      <c r="O16" s="37">
        <v>25</v>
      </c>
    </row>
    <row r="17" spans="1:15" ht="12.75">
      <c r="A17" s="43" t="s">
        <v>42</v>
      </c>
      <c r="B17" s="49" t="s">
        <v>110</v>
      </c>
      <c r="C17" s="83" t="s">
        <v>111</v>
      </c>
      <c r="D17" s="26">
        <v>1620</v>
      </c>
      <c r="E17" s="111">
        <v>1457</v>
      </c>
      <c r="F17" s="110">
        <f>(D17+E17)/2</f>
        <v>1538.5</v>
      </c>
      <c r="G17" s="28">
        <f>SUM(I17+K17+M17+O17)</f>
        <v>36</v>
      </c>
      <c r="H17" s="38"/>
      <c r="I17" s="39"/>
      <c r="J17" s="115" t="s">
        <v>101</v>
      </c>
      <c r="K17" s="116">
        <v>16</v>
      </c>
      <c r="L17" s="117"/>
      <c r="M17" s="118"/>
      <c r="N17" s="115" t="s">
        <v>54</v>
      </c>
      <c r="O17" s="37">
        <v>20</v>
      </c>
    </row>
    <row r="18" spans="1:15" ht="12.75">
      <c r="A18" s="43" t="s">
        <v>45</v>
      </c>
      <c r="B18" s="49" t="s">
        <v>112</v>
      </c>
      <c r="C18" s="83" t="s">
        <v>113</v>
      </c>
      <c r="D18" s="26">
        <v>1185</v>
      </c>
      <c r="E18" s="111">
        <v>1299</v>
      </c>
      <c r="F18" s="110">
        <f>(D18+E18)/2</f>
        <v>1242</v>
      </c>
      <c r="G18" s="28">
        <f>SUM(I18+K18+M18+O18)</f>
        <v>36</v>
      </c>
      <c r="H18" s="38" t="s">
        <v>101</v>
      </c>
      <c r="I18" s="39">
        <v>16</v>
      </c>
      <c r="J18" s="117"/>
      <c r="K18" s="118"/>
      <c r="L18" s="115"/>
      <c r="M18" s="116"/>
      <c r="N18" s="115" t="s">
        <v>54</v>
      </c>
      <c r="O18" s="37">
        <v>20</v>
      </c>
    </row>
    <row r="19" spans="1:15" ht="12.75">
      <c r="A19" s="113" t="s">
        <v>66</v>
      </c>
      <c r="B19" s="49" t="s">
        <v>62</v>
      </c>
      <c r="C19" s="83" t="s">
        <v>62</v>
      </c>
      <c r="D19" s="26">
        <v>2110</v>
      </c>
      <c r="E19" s="111">
        <v>958</v>
      </c>
      <c r="F19" s="110">
        <f>(D19+E19)/2</f>
        <v>1534</v>
      </c>
      <c r="G19" s="28">
        <f>SUM(I19+K19+M19+O19)</f>
        <v>36</v>
      </c>
      <c r="H19" s="36"/>
      <c r="I19" s="37"/>
      <c r="J19" s="117"/>
      <c r="K19" s="118"/>
      <c r="L19" s="115" t="s">
        <v>54</v>
      </c>
      <c r="M19" s="116">
        <v>20</v>
      </c>
      <c r="N19" s="115" t="s">
        <v>101</v>
      </c>
      <c r="O19" s="37">
        <v>16</v>
      </c>
    </row>
    <row r="20" spans="1:15" ht="12.75">
      <c r="A20" s="33" t="s">
        <v>68</v>
      </c>
      <c r="B20" s="49" t="s">
        <v>114</v>
      </c>
      <c r="C20" s="83" t="s">
        <v>115</v>
      </c>
      <c r="D20" s="26">
        <v>1552</v>
      </c>
      <c r="E20" s="111">
        <v>1450</v>
      </c>
      <c r="F20" s="110">
        <f>(D20+E20)/2</f>
        <v>1501</v>
      </c>
      <c r="G20" s="28">
        <f>SUM(I20+K20+M20+O20)</f>
        <v>36</v>
      </c>
      <c r="H20" s="36" t="s">
        <v>21</v>
      </c>
      <c r="I20" s="37">
        <v>10</v>
      </c>
      <c r="J20" s="115" t="s">
        <v>21</v>
      </c>
      <c r="K20" s="116">
        <v>10</v>
      </c>
      <c r="L20" s="115"/>
      <c r="M20" s="116"/>
      <c r="N20" s="115" t="s">
        <v>101</v>
      </c>
      <c r="O20" s="37">
        <v>16</v>
      </c>
    </row>
    <row r="21" spans="1:15" ht="12.75">
      <c r="A21" s="43" t="s">
        <v>71</v>
      </c>
      <c r="B21" s="49" t="s">
        <v>39</v>
      </c>
      <c r="C21" s="83" t="s">
        <v>116</v>
      </c>
      <c r="D21" s="26">
        <v>1580</v>
      </c>
      <c r="E21" s="111">
        <v>869</v>
      </c>
      <c r="F21" s="110">
        <f>(D21+E21)/2</f>
        <v>1224.5</v>
      </c>
      <c r="G21" s="28">
        <f>SUM(I21+K21+M21+O21)</f>
        <v>36</v>
      </c>
      <c r="H21" s="36"/>
      <c r="I21" s="37"/>
      <c r="J21" s="115"/>
      <c r="K21" s="116"/>
      <c r="L21" s="115" t="s">
        <v>54</v>
      </c>
      <c r="M21" s="116">
        <v>20</v>
      </c>
      <c r="N21" s="115" t="s">
        <v>101</v>
      </c>
      <c r="O21" s="37">
        <v>16</v>
      </c>
    </row>
    <row r="22" spans="1:15" ht="12.75">
      <c r="A22" s="43" t="s">
        <v>74</v>
      </c>
      <c r="B22" s="49" t="s">
        <v>70</v>
      </c>
      <c r="C22" s="83" t="s">
        <v>117</v>
      </c>
      <c r="D22" s="26">
        <v>1345</v>
      </c>
      <c r="E22" s="111">
        <v>1286</v>
      </c>
      <c r="F22" s="110">
        <f>(D22+E22)/2</f>
        <v>1315.5</v>
      </c>
      <c r="G22" s="28">
        <f>SUM(I22+K22+M22+O22)</f>
        <v>36</v>
      </c>
      <c r="H22" s="36" t="s">
        <v>103</v>
      </c>
      <c r="I22" s="37">
        <v>13</v>
      </c>
      <c r="J22" s="115" t="s">
        <v>21</v>
      </c>
      <c r="K22" s="116">
        <v>10</v>
      </c>
      <c r="L22" s="117"/>
      <c r="M22" s="118"/>
      <c r="N22" s="115" t="s">
        <v>21</v>
      </c>
      <c r="O22" s="116">
        <v>13</v>
      </c>
    </row>
    <row r="23" spans="1:15" ht="12.75">
      <c r="A23" s="113" t="s">
        <v>76</v>
      </c>
      <c r="B23" s="48" t="s">
        <v>67</v>
      </c>
      <c r="C23" s="85" t="s">
        <v>118</v>
      </c>
      <c r="D23" s="45">
        <v>1658</v>
      </c>
      <c r="E23" s="111">
        <v>1745</v>
      </c>
      <c r="F23" s="110">
        <f>(D23+E23)/2</f>
        <v>1701.5</v>
      </c>
      <c r="G23" s="28">
        <f>SUM(I23+K23+M23+O23)</f>
        <v>36</v>
      </c>
      <c r="H23" s="36" t="s">
        <v>54</v>
      </c>
      <c r="I23" s="37">
        <v>20</v>
      </c>
      <c r="J23" s="115" t="s">
        <v>101</v>
      </c>
      <c r="K23" s="116">
        <v>16</v>
      </c>
      <c r="L23" s="117"/>
      <c r="M23" s="118"/>
      <c r="N23" s="117"/>
      <c r="O23" s="118"/>
    </row>
    <row r="24" spans="1:15" ht="12.75">
      <c r="A24" s="33" t="s">
        <v>77</v>
      </c>
      <c r="B24" s="49" t="s">
        <v>119</v>
      </c>
      <c r="C24" s="83" t="s">
        <v>120</v>
      </c>
      <c r="D24" s="26">
        <v>1500</v>
      </c>
      <c r="E24" s="111">
        <v>1482</v>
      </c>
      <c r="F24" s="110">
        <f>(D24+E24)/2</f>
        <v>1491</v>
      </c>
      <c r="G24" s="28">
        <f>SUM(I24+K24+M24+O24)</f>
        <v>33</v>
      </c>
      <c r="H24" s="38"/>
      <c r="I24" s="39"/>
      <c r="J24" s="115" t="s">
        <v>54</v>
      </c>
      <c r="K24" s="116">
        <v>20</v>
      </c>
      <c r="L24" s="115"/>
      <c r="M24" s="116"/>
      <c r="N24" s="115" t="s">
        <v>21</v>
      </c>
      <c r="O24" s="116">
        <v>13</v>
      </c>
    </row>
    <row r="25" spans="1:15" ht="12.75">
      <c r="A25" s="43" t="s">
        <v>80</v>
      </c>
      <c r="B25" s="49" t="s">
        <v>84</v>
      </c>
      <c r="C25" s="83" t="s">
        <v>44</v>
      </c>
      <c r="D25" s="26">
        <v>2251</v>
      </c>
      <c r="E25" s="111">
        <v>1182</v>
      </c>
      <c r="F25" s="110">
        <f>(D25+E25)/2</f>
        <v>1716.5</v>
      </c>
      <c r="G25" s="28">
        <f>SUM(I25+K25+M25+O25)</f>
        <v>31</v>
      </c>
      <c r="H25" s="36"/>
      <c r="I25" s="37"/>
      <c r="J25" s="115">
        <v>2</v>
      </c>
      <c r="K25" s="116">
        <v>31</v>
      </c>
      <c r="L25" s="115"/>
      <c r="M25" s="116"/>
      <c r="N25" s="117"/>
      <c r="O25" s="39"/>
    </row>
    <row r="26" spans="1:15" ht="12.75">
      <c r="A26" s="43" t="s">
        <v>83</v>
      </c>
      <c r="B26" s="49" t="s">
        <v>121</v>
      </c>
      <c r="C26" s="83" t="s">
        <v>93</v>
      </c>
      <c r="D26" s="26">
        <v>1384</v>
      </c>
      <c r="E26" s="80">
        <v>1572</v>
      </c>
      <c r="F26" s="110">
        <f>(D26+E26)/2</f>
        <v>1478</v>
      </c>
      <c r="G26" s="28">
        <f>SUM(I26+K26+M26+O26)</f>
        <v>29</v>
      </c>
      <c r="H26" s="36" t="s">
        <v>103</v>
      </c>
      <c r="I26" s="37">
        <v>13</v>
      </c>
      <c r="J26" s="115" t="s">
        <v>101</v>
      </c>
      <c r="K26" s="116">
        <v>16</v>
      </c>
      <c r="L26" s="115"/>
      <c r="M26" s="116"/>
      <c r="N26" s="117"/>
      <c r="O26" s="118"/>
    </row>
    <row r="27" spans="1:15" ht="12.75">
      <c r="A27" s="113" t="s">
        <v>85</v>
      </c>
      <c r="B27" s="49" t="s">
        <v>79</v>
      </c>
      <c r="C27" s="83" t="s">
        <v>41</v>
      </c>
      <c r="D27" s="26">
        <v>1474</v>
      </c>
      <c r="E27" s="111">
        <v>1482</v>
      </c>
      <c r="F27" s="110">
        <f>(D27+E27)/2</f>
        <v>1478</v>
      </c>
      <c r="G27" s="28">
        <f>SUM(I27+K27+M27+O27)</f>
        <v>29</v>
      </c>
      <c r="H27" s="38" t="s">
        <v>101</v>
      </c>
      <c r="I27" s="39">
        <v>16</v>
      </c>
      <c r="J27" s="115" t="s">
        <v>103</v>
      </c>
      <c r="K27" s="116">
        <v>13</v>
      </c>
      <c r="L27" s="115"/>
      <c r="M27" s="116"/>
      <c r="N27" s="115"/>
      <c r="O27" s="116"/>
    </row>
    <row r="28" spans="1:15" ht="12.75">
      <c r="A28" s="33" t="s">
        <v>87</v>
      </c>
      <c r="B28" s="48" t="s">
        <v>122</v>
      </c>
      <c r="C28" s="85" t="s">
        <v>123</v>
      </c>
      <c r="D28" s="45">
        <v>1810</v>
      </c>
      <c r="E28" s="111">
        <v>1801</v>
      </c>
      <c r="F28" s="110">
        <f>(D28+E28)/2</f>
        <v>1805.5</v>
      </c>
      <c r="G28" s="28">
        <f>SUM(I28+K28+M28+O28)</f>
        <v>25</v>
      </c>
      <c r="H28" s="36">
        <v>3</v>
      </c>
      <c r="I28" s="37">
        <v>25</v>
      </c>
      <c r="J28" s="115"/>
      <c r="K28" s="116"/>
      <c r="L28" s="115"/>
      <c r="M28" s="116"/>
      <c r="N28" s="117"/>
      <c r="O28" s="118"/>
    </row>
    <row r="29" spans="1:15" ht="12.75">
      <c r="A29" s="43" t="s">
        <v>89</v>
      </c>
      <c r="B29" s="49" t="s">
        <v>52</v>
      </c>
      <c r="C29" s="83" t="s">
        <v>124</v>
      </c>
      <c r="D29" s="26">
        <v>1997</v>
      </c>
      <c r="E29" s="111">
        <v>1310</v>
      </c>
      <c r="F29" s="110">
        <f>(D29+E29)/2</f>
        <v>1653.5</v>
      </c>
      <c r="G29" s="28">
        <f>SUM(I29+K29+M29+O29)</f>
        <v>25</v>
      </c>
      <c r="H29" s="36"/>
      <c r="I29" s="37"/>
      <c r="J29" s="115"/>
      <c r="K29" s="116"/>
      <c r="L29" s="115">
        <v>3</v>
      </c>
      <c r="M29" s="116">
        <v>25</v>
      </c>
      <c r="N29" s="115"/>
      <c r="O29" s="116"/>
    </row>
    <row r="30" spans="1:15" ht="12.75">
      <c r="A30" s="43" t="s">
        <v>91</v>
      </c>
      <c r="B30" s="49" t="s">
        <v>125</v>
      </c>
      <c r="C30" s="83" t="s">
        <v>126</v>
      </c>
      <c r="D30" s="26">
        <v>1909</v>
      </c>
      <c r="E30" s="111">
        <v>1366</v>
      </c>
      <c r="F30" s="110">
        <f>(D30+E30)/2</f>
        <v>1637.5</v>
      </c>
      <c r="G30" s="28">
        <f>SUM(I30+K30+M30+O30)</f>
        <v>25</v>
      </c>
      <c r="H30" s="36"/>
      <c r="I30" s="37"/>
      <c r="J30" s="115">
        <v>3</v>
      </c>
      <c r="K30" s="116">
        <v>25</v>
      </c>
      <c r="L30" s="117"/>
      <c r="M30" s="118"/>
      <c r="N30" s="115"/>
      <c r="O30" s="116"/>
    </row>
    <row r="31" spans="1:15" ht="12.75">
      <c r="A31" s="113" t="s">
        <v>94</v>
      </c>
      <c r="B31" s="49" t="s">
        <v>108</v>
      </c>
      <c r="C31" s="83" t="s">
        <v>127</v>
      </c>
      <c r="D31" s="26">
        <v>1288</v>
      </c>
      <c r="E31" s="111">
        <v>1284</v>
      </c>
      <c r="F31" s="110">
        <f>(D31+E31)/2</f>
        <v>1286</v>
      </c>
      <c r="G31" s="28">
        <f>SUM(I31+K31+M31+O31)</f>
        <v>23</v>
      </c>
      <c r="H31" s="36" t="s">
        <v>103</v>
      </c>
      <c r="I31" s="37">
        <v>13</v>
      </c>
      <c r="J31" s="115" t="s">
        <v>21</v>
      </c>
      <c r="K31" s="116">
        <v>10</v>
      </c>
      <c r="L31" s="115"/>
      <c r="M31" s="116"/>
      <c r="N31" s="115"/>
      <c r="O31" s="37"/>
    </row>
    <row r="32" spans="1:15" ht="12.75">
      <c r="A32" s="33" t="s">
        <v>97</v>
      </c>
      <c r="B32" s="48" t="s">
        <v>56</v>
      </c>
      <c r="C32" s="85" t="s">
        <v>128</v>
      </c>
      <c r="D32" s="45">
        <v>1992</v>
      </c>
      <c r="E32" s="111">
        <v>1265</v>
      </c>
      <c r="F32" s="110">
        <f>(D32+E32)/2</f>
        <v>1628.5</v>
      </c>
      <c r="G32" s="28">
        <f>SUM(I32+K32+M32+O32)</f>
        <v>20</v>
      </c>
      <c r="H32" s="36" t="s">
        <v>54</v>
      </c>
      <c r="I32" s="37">
        <v>20</v>
      </c>
      <c r="J32" s="115"/>
      <c r="K32" s="116"/>
      <c r="L32" s="115"/>
      <c r="M32" s="116"/>
      <c r="N32" s="115"/>
      <c r="O32" s="37"/>
    </row>
    <row r="33" spans="1:15" ht="12.75">
      <c r="A33" s="43" t="s">
        <v>98</v>
      </c>
      <c r="B33" s="49" t="s">
        <v>95</v>
      </c>
      <c r="C33" s="83" t="s">
        <v>129</v>
      </c>
      <c r="D33" s="26">
        <v>1829</v>
      </c>
      <c r="E33" s="111">
        <v>1366</v>
      </c>
      <c r="F33" s="110">
        <f>(D33+E33)/2</f>
        <v>1597.5</v>
      </c>
      <c r="G33" s="28">
        <f>SUM(I33+K33+M33+O33)</f>
        <v>20</v>
      </c>
      <c r="H33" s="36"/>
      <c r="I33" s="37"/>
      <c r="J33" s="117" t="s">
        <v>54</v>
      </c>
      <c r="K33" s="118">
        <v>20</v>
      </c>
      <c r="L33" s="115"/>
      <c r="M33" s="116"/>
      <c r="N33" s="115"/>
      <c r="O33" s="37"/>
    </row>
    <row r="34" spans="1:15" ht="12.75">
      <c r="A34" s="43" t="s">
        <v>130</v>
      </c>
      <c r="B34" s="49" t="s">
        <v>53</v>
      </c>
      <c r="C34" s="83" t="s">
        <v>131</v>
      </c>
      <c r="D34" s="26">
        <v>1897</v>
      </c>
      <c r="E34" s="111">
        <v>1195</v>
      </c>
      <c r="F34" s="110">
        <f>(D34+E34)/2</f>
        <v>1546</v>
      </c>
      <c r="G34" s="28">
        <f>SUM(I34+K34+M34+O34)</f>
        <v>20</v>
      </c>
      <c r="H34" s="36" t="s">
        <v>54</v>
      </c>
      <c r="I34" s="37">
        <v>20</v>
      </c>
      <c r="J34" s="115"/>
      <c r="K34" s="116"/>
      <c r="L34" s="115"/>
      <c r="M34" s="116"/>
      <c r="N34" s="115"/>
      <c r="O34" s="37"/>
    </row>
    <row r="35" spans="1:15" ht="12.75">
      <c r="A35" s="113" t="s">
        <v>132</v>
      </c>
      <c r="B35" s="48" t="s">
        <v>56</v>
      </c>
      <c r="C35" s="85" t="s">
        <v>133</v>
      </c>
      <c r="D35" s="45">
        <v>1992</v>
      </c>
      <c r="E35" s="111">
        <v>1300</v>
      </c>
      <c r="F35" s="110">
        <f>(D35+E35)/2</f>
        <v>1646</v>
      </c>
      <c r="G35" s="28">
        <f>SUM(I35+K35+M35+O35)</f>
        <v>16</v>
      </c>
      <c r="H35" s="36"/>
      <c r="I35" s="37"/>
      <c r="J35" s="115"/>
      <c r="K35" s="116"/>
      <c r="L35" s="115"/>
      <c r="M35" s="116"/>
      <c r="N35" s="115" t="s">
        <v>101</v>
      </c>
      <c r="O35" s="37">
        <v>16</v>
      </c>
    </row>
    <row r="36" spans="1:15" ht="12.75">
      <c r="A36" s="33" t="s">
        <v>134</v>
      </c>
      <c r="B36" s="49" t="s">
        <v>79</v>
      </c>
      <c r="C36" s="83" t="s">
        <v>126</v>
      </c>
      <c r="D36" s="26">
        <v>1474</v>
      </c>
      <c r="E36" s="111">
        <v>1366</v>
      </c>
      <c r="F36" s="110">
        <f>(D36+E36)/2</f>
        <v>1420</v>
      </c>
      <c r="G36" s="28">
        <f>SUM(I36+K36+M36+O36)</f>
        <v>16</v>
      </c>
      <c r="H36" s="38"/>
      <c r="I36" s="39"/>
      <c r="J36" s="115"/>
      <c r="K36" s="116"/>
      <c r="L36" s="115"/>
      <c r="M36" s="116"/>
      <c r="N36" s="115" t="s">
        <v>101</v>
      </c>
      <c r="O36" s="37">
        <v>16</v>
      </c>
    </row>
    <row r="37" spans="1:15" ht="12.75">
      <c r="A37" s="43" t="s">
        <v>135</v>
      </c>
      <c r="B37" s="49" t="s">
        <v>136</v>
      </c>
      <c r="C37" s="83" t="s">
        <v>137</v>
      </c>
      <c r="D37" s="26">
        <v>1348</v>
      </c>
      <c r="E37" s="80">
        <v>1249</v>
      </c>
      <c r="F37" s="110">
        <f>(D37+E37)/2</f>
        <v>1298.5</v>
      </c>
      <c r="G37" s="28">
        <f>SUM(I37+K37+M37+O37)</f>
        <v>16</v>
      </c>
      <c r="H37" s="36"/>
      <c r="I37" s="37"/>
      <c r="J37" s="115"/>
      <c r="K37" s="116"/>
      <c r="L37" s="115"/>
      <c r="M37" s="116"/>
      <c r="N37" s="115" t="s">
        <v>101</v>
      </c>
      <c r="O37" s="116">
        <v>16</v>
      </c>
    </row>
    <row r="38" spans="1:15" ht="12.75">
      <c r="A38" s="43" t="s">
        <v>138</v>
      </c>
      <c r="B38" s="48" t="s">
        <v>69</v>
      </c>
      <c r="C38" s="85" t="s">
        <v>139</v>
      </c>
      <c r="D38" s="45">
        <v>1287</v>
      </c>
      <c r="E38" s="111">
        <v>1001</v>
      </c>
      <c r="F38" s="110">
        <f>(D38+E38)/2</f>
        <v>1144</v>
      </c>
      <c r="G38" s="28">
        <f>SUM(I38+K38+M38+O38)</f>
        <v>16</v>
      </c>
      <c r="H38" s="38"/>
      <c r="I38" s="39"/>
      <c r="J38" s="115"/>
      <c r="K38" s="116"/>
      <c r="L38" s="117"/>
      <c r="M38" s="118"/>
      <c r="N38" s="117" t="s">
        <v>101</v>
      </c>
      <c r="O38" s="118">
        <v>16</v>
      </c>
    </row>
    <row r="39" spans="1:15" ht="12.75">
      <c r="A39" s="113" t="s">
        <v>140</v>
      </c>
      <c r="B39" s="49" t="s">
        <v>60</v>
      </c>
      <c r="C39" s="83" t="s">
        <v>92</v>
      </c>
      <c r="D39" s="26">
        <v>1878</v>
      </c>
      <c r="E39" s="111">
        <v>1387</v>
      </c>
      <c r="F39" s="110">
        <f>(D39+E39)/2</f>
        <v>1632.5</v>
      </c>
      <c r="G39" s="28">
        <f>SUM(I39+K39+M39+O39)</f>
        <v>16</v>
      </c>
      <c r="H39" s="36"/>
      <c r="I39" s="37"/>
      <c r="J39" s="117" t="s">
        <v>101</v>
      </c>
      <c r="K39" s="118">
        <v>16</v>
      </c>
      <c r="L39" s="115"/>
      <c r="M39" s="116"/>
      <c r="N39" s="115"/>
      <c r="O39" s="116"/>
    </row>
    <row r="40" spans="1:15" ht="12.75">
      <c r="A40" s="33" t="s">
        <v>141</v>
      </c>
      <c r="B40" s="49" t="s">
        <v>114</v>
      </c>
      <c r="C40" s="83" t="s">
        <v>120</v>
      </c>
      <c r="D40" s="26">
        <v>1552</v>
      </c>
      <c r="E40" s="111">
        <v>1482</v>
      </c>
      <c r="F40" s="110">
        <f>(D40+E40)/2</f>
        <v>1517</v>
      </c>
      <c r="G40" s="28">
        <f>SUM(I40+K40+M40+O40)</f>
        <v>16</v>
      </c>
      <c r="H40" s="36"/>
      <c r="I40" s="37"/>
      <c r="J40" s="115"/>
      <c r="K40" s="116"/>
      <c r="L40" s="115" t="s">
        <v>21</v>
      </c>
      <c r="M40" s="116">
        <v>16</v>
      </c>
      <c r="N40" s="115"/>
      <c r="O40" s="116"/>
    </row>
    <row r="41" spans="1:15" ht="12.75">
      <c r="A41" s="43" t="s">
        <v>142</v>
      </c>
      <c r="B41" s="49" t="s">
        <v>60</v>
      </c>
      <c r="C41" s="83" t="s">
        <v>143</v>
      </c>
      <c r="D41" s="26">
        <v>1878</v>
      </c>
      <c r="E41" s="111">
        <v>1035</v>
      </c>
      <c r="F41" s="110">
        <f>(D41+E41)/2</f>
        <v>1456.5</v>
      </c>
      <c r="G41" s="28">
        <f>SUM(I41+K41+M41+O41)</f>
        <v>16</v>
      </c>
      <c r="H41" s="38" t="s">
        <v>101</v>
      </c>
      <c r="I41" s="39">
        <v>16</v>
      </c>
      <c r="J41" s="36"/>
      <c r="K41" s="37"/>
      <c r="L41" s="36"/>
      <c r="M41" s="37"/>
      <c r="N41" s="36"/>
      <c r="O41" s="37"/>
    </row>
    <row r="42" spans="1:15" ht="12.75">
      <c r="A42" s="43" t="s">
        <v>144</v>
      </c>
      <c r="B42" s="49" t="s">
        <v>41</v>
      </c>
      <c r="C42" s="83" t="s">
        <v>126</v>
      </c>
      <c r="D42" s="26">
        <v>1482</v>
      </c>
      <c r="E42" s="111">
        <v>1366</v>
      </c>
      <c r="F42" s="110">
        <f>(D42+E42)/2</f>
        <v>1424</v>
      </c>
      <c r="G42" s="28">
        <f>SUM(I42+K42+M42+O42)</f>
        <v>16</v>
      </c>
      <c r="H42" s="36"/>
      <c r="I42" s="37"/>
      <c r="J42" s="36"/>
      <c r="K42" s="37"/>
      <c r="L42" s="38" t="s">
        <v>21</v>
      </c>
      <c r="M42" s="39">
        <v>16</v>
      </c>
      <c r="N42" s="36"/>
      <c r="O42" s="37"/>
    </row>
    <row r="43" spans="1:15" ht="12.75">
      <c r="A43" s="113" t="s">
        <v>145</v>
      </c>
      <c r="B43" s="49" t="s">
        <v>64</v>
      </c>
      <c r="C43" s="83" t="s">
        <v>146</v>
      </c>
      <c r="D43" s="26">
        <v>1956</v>
      </c>
      <c r="E43" s="111">
        <v>841</v>
      </c>
      <c r="F43" s="110">
        <f>(D43+E43)/2</f>
        <v>1398.5</v>
      </c>
      <c r="G43" s="28">
        <f>SUM(I43+K43+M43+O43)</f>
        <v>16</v>
      </c>
      <c r="H43" s="38" t="s">
        <v>101</v>
      </c>
      <c r="I43" s="39">
        <v>16</v>
      </c>
      <c r="J43" s="36"/>
      <c r="K43" s="37"/>
      <c r="L43" s="36"/>
      <c r="M43" s="37"/>
      <c r="N43" s="36"/>
      <c r="O43" s="37"/>
    </row>
    <row r="44" spans="1:15" ht="12.75">
      <c r="A44" s="33" t="s">
        <v>147</v>
      </c>
      <c r="B44" s="49" t="s">
        <v>110</v>
      </c>
      <c r="C44" s="85" t="s">
        <v>148</v>
      </c>
      <c r="D44" s="45">
        <v>1620</v>
      </c>
      <c r="E44" s="111">
        <v>1175</v>
      </c>
      <c r="F44" s="110">
        <f>(D44+E44)/2</f>
        <v>1397.5</v>
      </c>
      <c r="G44" s="28">
        <f>SUM(I44+K44+M44+O44)</f>
        <v>16</v>
      </c>
      <c r="H44" s="38" t="s">
        <v>101</v>
      </c>
      <c r="I44" s="39">
        <v>16</v>
      </c>
      <c r="J44" s="36"/>
      <c r="K44" s="37"/>
      <c r="L44" s="36"/>
      <c r="M44" s="37"/>
      <c r="N44" s="36"/>
      <c r="O44" s="37"/>
    </row>
    <row r="45" spans="1:15" ht="12.75">
      <c r="A45" s="43" t="s">
        <v>149</v>
      </c>
      <c r="B45" s="48" t="s">
        <v>88</v>
      </c>
      <c r="C45" s="85" t="s">
        <v>69</v>
      </c>
      <c r="D45" s="45">
        <v>1494</v>
      </c>
      <c r="E45" s="111">
        <v>1287</v>
      </c>
      <c r="F45" s="110">
        <f>(D45+E45)/2</f>
        <v>1390.5</v>
      </c>
      <c r="G45" s="28">
        <f>SUM(I45+K45+M45+O45)</f>
        <v>16</v>
      </c>
      <c r="H45" s="38" t="s">
        <v>101</v>
      </c>
      <c r="I45" s="39">
        <v>16</v>
      </c>
      <c r="J45" s="36"/>
      <c r="K45" s="37"/>
      <c r="L45" s="38"/>
      <c r="M45" s="39"/>
      <c r="N45" s="38"/>
      <c r="O45" s="39"/>
    </row>
    <row r="46" spans="1:15" ht="12.75">
      <c r="A46" s="43" t="s">
        <v>150</v>
      </c>
      <c r="B46" s="49" t="s">
        <v>151</v>
      </c>
      <c r="C46" s="83" t="s">
        <v>152</v>
      </c>
      <c r="D46" s="26">
        <v>1422</v>
      </c>
      <c r="E46" s="80">
        <v>1203</v>
      </c>
      <c r="F46" s="110">
        <f>(D46+E46)/2</f>
        <v>1312.5</v>
      </c>
      <c r="G46" s="28">
        <f>SUM(I46+K46+M46+O46)</f>
        <v>16</v>
      </c>
      <c r="H46" s="36"/>
      <c r="I46" s="37"/>
      <c r="J46" s="36"/>
      <c r="K46" s="37"/>
      <c r="L46" s="36" t="s">
        <v>21</v>
      </c>
      <c r="M46" s="37">
        <v>16</v>
      </c>
      <c r="N46" s="38"/>
      <c r="O46" s="39"/>
    </row>
    <row r="47" spans="1:15" ht="12.75">
      <c r="A47" s="113" t="s">
        <v>153</v>
      </c>
      <c r="B47" s="49" t="s">
        <v>86</v>
      </c>
      <c r="C47" s="83" t="s">
        <v>82</v>
      </c>
      <c r="D47" s="26">
        <v>1540</v>
      </c>
      <c r="E47" s="111">
        <v>1041</v>
      </c>
      <c r="F47" s="110">
        <f>(D47+E47)/2</f>
        <v>1290.5</v>
      </c>
      <c r="G47" s="28">
        <f>SUM(I47+K47+M47+O47)</f>
        <v>16</v>
      </c>
      <c r="H47" s="38" t="s">
        <v>101</v>
      </c>
      <c r="I47" s="39">
        <v>16</v>
      </c>
      <c r="J47" s="36"/>
      <c r="K47" s="37"/>
      <c r="L47" s="36"/>
      <c r="M47" s="37"/>
      <c r="N47" s="36"/>
      <c r="O47" s="37"/>
    </row>
    <row r="48" spans="1:15" ht="12.75">
      <c r="A48" s="33" t="s">
        <v>154</v>
      </c>
      <c r="B48" s="49" t="s">
        <v>59</v>
      </c>
      <c r="C48" s="83" t="s">
        <v>148</v>
      </c>
      <c r="D48" s="26">
        <v>1927</v>
      </c>
      <c r="E48" s="111">
        <v>1175</v>
      </c>
      <c r="F48" s="110">
        <f>(D48+E48)/2</f>
        <v>1551</v>
      </c>
      <c r="G48" s="28">
        <f>SUM(I48+K48+M48+O48)</f>
        <v>13</v>
      </c>
      <c r="H48" s="36"/>
      <c r="I48" s="37"/>
      <c r="J48" s="36"/>
      <c r="K48" s="37"/>
      <c r="L48" s="36"/>
      <c r="M48" s="37"/>
      <c r="N48" s="38" t="s">
        <v>21</v>
      </c>
      <c r="O48" s="39">
        <v>13</v>
      </c>
    </row>
    <row r="49" spans="1:15" ht="12.75">
      <c r="A49" s="43" t="s">
        <v>155</v>
      </c>
      <c r="B49" s="48" t="s">
        <v>118</v>
      </c>
      <c r="C49" s="85" t="s">
        <v>128</v>
      </c>
      <c r="D49" s="45">
        <v>1745</v>
      </c>
      <c r="E49" s="111">
        <v>1265</v>
      </c>
      <c r="F49" s="110">
        <f>(D49+E49)/2</f>
        <v>1505</v>
      </c>
      <c r="G49" s="28">
        <f>SUM(I49+K49+M49+O49)</f>
        <v>13</v>
      </c>
      <c r="H49" s="36"/>
      <c r="I49" s="37"/>
      <c r="J49" s="36"/>
      <c r="K49" s="37"/>
      <c r="L49" s="38"/>
      <c r="M49" s="39"/>
      <c r="N49" s="38" t="s">
        <v>21</v>
      </c>
      <c r="O49" s="39">
        <v>13</v>
      </c>
    </row>
    <row r="50" spans="1:15" ht="12.75">
      <c r="A50" s="43" t="s">
        <v>156</v>
      </c>
      <c r="B50" s="49" t="s">
        <v>151</v>
      </c>
      <c r="C50" s="83" t="s">
        <v>157</v>
      </c>
      <c r="D50" s="26">
        <v>1422</v>
      </c>
      <c r="E50" s="111">
        <v>1429</v>
      </c>
      <c r="F50" s="110">
        <f>(D50+E50)/2</f>
        <v>1425.5</v>
      </c>
      <c r="G50" s="28">
        <f>SUM(I50+K50+M50+O50)</f>
        <v>13</v>
      </c>
      <c r="H50" s="36"/>
      <c r="I50" s="37"/>
      <c r="J50" s="36"/>
      <c r="K50" s="37"/>
      <c r="L50" s="36"/>
      <c r="M50" s="37"/>
      <c r="N50" s="38" t="s">
        <v>21</v>
      </c>
      <c r="O50" s="39">
        <v>13</v>
      </c>
    </row>
    <row r="51" spans="1:15" ht="12.75">
      <c r="A51" s="113" t="s">
        <v>158</v>
      </c>
      <c r="B51" s="48" t="s">
        <v>159</v>
      </c>
      <c r="C51" s="85" t="s">
        <v>152</v>
      </c>
      <c r="D51" s="45">
        <v>1388</v>
      </c>
      <c r="E51" s="111">
        <v>1203</v>
      </c>
      <c r="F51" s="110">
        <f>(D51+E51)/2</f>
        <v>1295.5</v>
      </c>
      <c r="G51" s="28">
        <f>SUM(I51+K51+M51+O51)</f>
        <v>13</v>
      </c>
      <c r="H51" s="36"/>
      <c r="I51" s="37"/>
      <c r="J51" s="36"/>
      <c r="K51" s="37"/>
      <c r="L51" s="38"/>
      <c r="M51" s="39"/>
      <c r="N51" s="38" t="s">
        <v>21</v>
      </c>
      <c r="O51" s="39">
        <v>13</v>
      </c>
    </row>
    <row r="52" spans="1:15" ht="12.75">
      <c r="A52" s="33" t="s">
        <v>160</v>
      </c>
      <c r="B52" s="49" t="s">
        <v>161</v>
      </c>
      <c r="C52" s="83" t="s">
        <v>133</v>
      </c>
      <c r="D52" s="26">
        <v>1243</v>
      </c>
      <c r="E52" s="111">
        <v>1300</v>
      </c>
      <c r="F52" s="110">
        <f>(D52+E52)/2</f>
        <v>1271.5</v>
      </c>
      <c r="G52" s="28">
        <f>SUM(I52+K52+M52+O52)</f>
        <v>13</v>
      </c>
      <c r="H52" s="36"/>
      <c r="I52" s="37"/>
      <c r="J52" s="36"/>
      <c r="K52" s="37"/>
      <c r="L52" s="36" t="s">
        <v>48</v>
      </c>
      <c r="M52" s="37">
        <v>13</v>
      </c>
      <c r="N52" s="36"/>
      <c r="O52" s="37"/>
    </row>
    <row r="53" spans="1:15" ht="12.75">
      <c r="A53" s="43" t="s">
        <v>162</v>
      </c>
      <c r="B53" s="49" t="s">
        <v>161</v>
      </c>
      <c r="C53" s="83" t="s">
        <v>128</v>
      </c>
      <c r="D53" s="26">
        <v>1243</v>
      </c>
      <c r="E53" s="111">
        <v>1265</v>
      </c>
      <c r="F53" s="110">
        <f>(D53+E53)/2</f>
        <v>1254</v>
      </c>
      <c r="G53" s="28">
        <f>SUM(I53+K53+M53+O53)</f>
        <v>13</v>
      </c>
      <c r="H53" s="36"/>
      <c r="I53" s="37"/>
      <c r="J53" s="36" t="s">
        <v>103</v>
      </c>
      <c r="K53" s="37">
        <v>13</v>
      </c>
      <c r="L53" s="36"/>
      <c r="M53" s="37"/>
      <c r="N53" s="36"/>
      <c r="O53" s="37"/>
    </row>
    <row r="54" spans="1:15" ht="12.75">
      <c r="A54" s="43" t="s">
        <v>163</v>
      </c>
      <c r="B54" s="48" t="s">
        <v>164</v>
      </c>
      <c r="C54" s="85" t="s">
        <v>165</v>
      </c>
      <c r="D54" s="45">
        <v>0</v>
      </c>
      <c r="E54" s="111">
        <v>0</v>
      </c>
      <c r="F54" s="110">
        <f>(D54+E54)/2</f>
        <v>0</v>
      </c>
      <c r="G54" s="28">
        <f>SUM(I54+K54+M54+O54)</f>
        <v>10</v>
      </c>
      <c r="H54" s="36"/>
      <c r="I54" s="37"/>
      <c r="J54" s="36"/>
      <c r="K54" s="37"/>
      <c r="L54" s="38"/>
      <c r="M54" s="39"/>
      <c r="N54" s="38" t="s">
        <v>48</v>
      </c>
      <c r="O54" s="39">
        <v>10</v>
      </c>
    </row>
    <row r="55" spans="1:15" ht="12.75">
      <c r="A55" s="113" t="s">
        <v>166</v>
      </c>
      <c r="B55" s="48" t="s">
        <v>167</v>
      </c>
      <c r="C55" s="85" t="s">
        <v>168</v>
      </c>
      <c r="D55" s="45">
        <v>1727</v>
      </c>
      <c r="E55" s="111">
        <v>1632</v>
      </c>
      <c r="F55" s="110">
        <f>(D55+E55)/2</f>
        <v>1679.5</v>
      </c>
      <c r="G55" s="28">
        <f>SUM(I55+K55+M55+O55)</f>
        <v>10</v>
      </c>
      <c r="H55" s="36"/>
      <c r="I55" s="37"/>
      <c r="J55" s="38" t="s">
        <v>21</v>
      </c>
      <c r="K55" s="39">
        <v>10</v>
      </c>
      <c r="L55" s="36"/>
      <c r="M55" s="37"/>
      <c r="N55" s="38"/>
      <c r="O55" s="39"/>
    </row>
    <row r="56" spans="1:15" ht="12.75">
      <c r="A56" s="33" t="s">
        <v>169</v>
      </c>
      <c r="B56" s="49" t="s">
        <v>59</v>
      </c>
      <c r="C56" s="83" t="s">
        <v>92</v>
      </c>
      <c r="D56" s="26">
        <v>1927</v>
      </c>
      <c r="E56" s="111">
        <v>1387</v>
      </c>
      <c r="F56" s="110">
        <f>(D56+E56)/2</f>
        <v>1657</v>
      </c>
      <c r="G56" s="28">
        <f>SUM(I56+K56+M56+O56)</f>
        <v>10</v>
      </c>
      <c r="H56" s="36" t="s">
        <v>21</v>
      </c>
      <c r="I56" s="37">
        <v>10</v>
      </c>
      <c r="J56" s="36"/>
      <c r="K56" s="37"/>
      <c r="L56" s="36"/>
      <c r="M56" s="37"/>
      <c r="N56" s="38"/>
      <c r="O56" s="39"/>
    </row>
    <row r="57" spans="1:15" ht="12.75">
      <c r="A57" s="43" t="s">
        <v>170</v>
      </c>
      <c r="B57" s="49" t="s">
        <v>81</v>
      </c>
      <c r="C57" s="83" t="s">
        <v>86</v>
      </c>
      <c r="D57" s="26">
        <v>1739</v>
      </c>
      <c r="E57" s="111">
        <v>1540</v>
      </c>
      <c r="F57" s="110">
        <f>(D57+E57)/2</f>
        <v>1639.5</v>
      </c>
      <c r="G57" s="28">
        <f>SUM(I57+K57+M57+O57)</f>
        <v>10</v>
      </c>
      <c r="H57" s="36"/>
      <c r="I57" s="37"/>
      <c r="J57" s="36" t="s">
        <v>21</v>
      </c>
      <c r="K57" s="37">
        <v>10</v>
      </c>
      <c r="L57" s="36"/>
      <c r="M57" s="37"/>
      <c r="N57" s="38"/>
      <c r="O57" s="39"/>
    </row>
    <row r="58" spans="1:15" ht="12.75">
      <c r="A58" s="43" t="s">
        <v>171</v>
      </c>
      <c r="B58" s="49" t="s">
        <v>172</v>
      </c>
      <c r="C58" s="83" t="s">
        <v>173</v>
      </c>
      <c r="D58" s="26">
        <v>2198</v>
      </c>
      <c r="E58" s="111">
        <v>1070</v>
      </c>
      <c r="F58" s="110">
        <f>(D58+E58)/2</f>
        <v>1634</v>
      </c>
      <c r="G58" s="28">
        <f>SUM(I58+K58+M58+O58)</f>
        <v>10</v>
      </c>
      <c r="H58" s="36"/>
      <c r="I58" s="37"/>
      <c r="J58" s="36" t="s">
        <v>21</v>
      </c>
      <c r="K58" s="37">
        <v>10</v>
      </c>
      <c r="L58" s="36"/>
      <c r="M58" s="37"/>
      <c r="N58" s="38"/>
      <c r="O58" s="39"/>
    </row>
    <row r="59" spans="1:15" ht="12.75">
      <c r="A59" s="113" t="s">
        <v>174</v>
      </c>
      <c r="B59" s="49" t="s">
        <v>90</v>
      </c>
      <c r="C59" s="83" t="s">
        <v>175</v>
      </c>
      <c r="D59" s="26">
        <v>1741</v>
      </c>
      <c r="E59" s="111">
        <v>1444</v>
      </c>
      <c r="F59" s="110">
        <f>(D59+E59)/2</f>
        <v>1592.5</v>
      </c>
      <c r="G59" s="28">
        <f>SUM(I59+K59+M59+O59)</f>
        <v>10</v>
      </c>
      <c r="H59" s="36"/>
      <c r="I59" s="37"/>
      <c r="J59" s="38" t="s">
        <v>21</v>
      </c>
      <c r="K59" s="39">
        <v>10</v>
      </c>
      <c r="L59" s="36"/>
      <c r="M59" s="37"/>
      <c r="N59" s="38"/>
      <c r="O59" s="39"/>
    </row>
    <row r="60" spans="1:15" ht="12.75">
      <c r="A60" s="33" t="s">
        <v>176</v>
      </c>
      <c r="B60" s="48" t="s">
        <v>56</v>
      </c>
      <c r="C60" s="85" t="s">
        <v>148</v>
      </c>
      <c r="D60" s="45">
        <v>1992</v>
      </c>
      <c r="E60" s="111">
        <v>1175</v>
      </c>
      <c r="F60" s="110">
        <f>(D60+E60)/2</f>
        <v>1583.5</v>
      </c>
      <c r="G60" s="28">
        <f>SUM(I60+K60+M60+O60)</f>
        <v>10</v>
      </c>
      <c r="H60" s="36"/>
      <c r="I60" s="37"/>
      <c r="J60" s="36" t="s">
        <v>21</v>
      </c>
      <c r="K60" s="37">
        <v>10</v>
      </c>
      <c r="L60" s="36"/>
      <c r="M60" s="37"/>
      <c r="N60" s="38"/>
      <c r="O60" s="39"/>
    </row>
    <row r="61" spans="1:15" ht="12.75">
      <c r="A61" s="43" t="s">
        <v>177</v>
      </c>
      <c r="B61" s="49" t="s">
        <v>62</v>
      </c>
      <c r="C61" s="83" t="s">
        <v>96</v>
      </c>
      <c r="D61" s="26">
        <v>2110</v>
      </c>
      <c r="E61" s="111">
        <v>940</v>
      </c>
      <c r="F61" s="110">
        <f>(D61+E61)/2</f>
        <v>1525</v>
      </c>
      <c r="G61" s="28">
        <f>SUM(I61+K61+M61+O61)</f>
        <v>10</v>
      </c>
      <c r="H61" s="36"/>
      <c r="I61" s="37"/>
      <c r="J61" s="38" t="s">
        <v>21</v>
      </c>
      <c r="K61" s="39">
        <v>10</v>
      </c>
      <c r="L61" s="36"/>
      <c r="M61" s="37"/>
      <c r="N61" s="38"/>
      <c r="O61" s="39"/>
    </row>
    <row r="62" spans="1:15" ht="12.75">
      <c r="A62" s="43" t="s">
        <v>178</v>
      </c>
      <c r="B62" s="49" t="s">
        <v>75</v>
      </c>
      <c r="C62" s="83" t="s">
        <v>109</v>
      </c>
      <c r="D62" s="26">
        <v>1776</v>
      </c>
      <c r="E62" s="111">
        <v>1228</v>
      </c>
      <c r="F62" s="110">
        <f>(D62+E62)/2</f>
        <v>1502</v>
      </c>
      <c r="G62" s="28">
        <f>SUM(I62+K62+M62+O62)</f>
        <v>10</v>
      </c>
      <c r="H62" s="36" t="s">
        <v>21</v>
      </c>
      <c r="I62" s="37">
        <v>10</v>
      </c>
      <c r="J62" s="36"/>
      <c r="K62" s="37"/>
      <c r="L62" s="38"/>
      <c r="M62" s="39"/>
      <c r="N62" s="36"/>
      <c r="O62" s="37"/>
    </row>
    <row r="63" spans="1:15" ht="12.75">
      <c r="A63" s="113" t="s">
        <v>179</v>
      </c>
      <c r="B63" s="49" t="s">
        <v>95</v>
      </c>
      <c r="C63" s="83" t="s">
        <v>96</v>
      </c>
      <c r="D63" s="26">
        <v>1829</v>
      </c>
      <c r="E63" s="111">
        <v>940</v>
      </c>
      <c r="F63" s="110">
        <f>(D63+E63)/2</f>
        <v>1384.5</v>
      </c>
      <c r="G63" s="28">
        <f>SUM(I63+K63+M63+O63)</f>
        <v>10</v>
      </c>
      <c r="H63" s="36" t="s">
        <v>21</v>
      </c>
      <c r="I63" s="37">
        <v>10</v>
      </c>
      <c r="J63" s="38"/>
      <c r="K63" s="39"/>
      <c r="L63" s="36"/>
      <c r="M63" s="37"/>
      <c r="N63" s="36"/>
      <c r="O63" s="37"/>
    </row>
    <row r="64" spans="1:15" ht="12.75">
      <c r="A64" s="33" t="s">
        <v>180</v>
      </c>
      <c r="B64" s="49" t="s">
        <v>181</v>
      </c>
      <c r="C64" s="83" t="s">
        <v>182</v>
      </c>
      <c r="D64" s="26">
        <v>1356</v>
      </c>
      <c r="E64" s="111">
        <v>1400</v>
      </c>
      <c r="F64" s="110">
        <f>(D64+E64)/2</f>
        <v>1378</v>
      </c>
      <c r="G64" s="28">
        <f>SUM(I64+K64+M64+O64)</f>
        <v>10</v>
      </c>
      <c r="H64" s="36" t="s">
        <v>21</v>
      </c>
      <c r="I64" s="37">
        <v>10</v>
      </c>
      <c r="J64" s="36"/>
      <c r="K64" s="37"/>
      <c r="L64" s="36"/>
      <c r="M64" s="37"/>
      <c r="N64" s="36"/>
      <c r="O64" s="37"/>
    </row>
    <row r="65" spans="1:15" ht="12.75">
      <c r="A65" s="43" t="s">
        <v>183</v>
      </c>
      <c r="B65" s="48" t="s">
        <v>136</v>
      </c>
      <c r="C65" s="85" t="s">
        <v>184</v>
      </c>
      <c r="D65" s="45">
        <v>1348</v>
      </c>
      <c r="E65" s="111">
        <v>1401</v>
      </c>
      <c r="F65" s="110">
        <f>(D65+E65)/2</f>
        <v>1374.5</v>
      </c>
      <c r="G65" s="28">
        <f>SUM(I65+K65+M65+O65)</f>
        <v>10</v>
      </c>
      <c r="H65" s="36" t="s">
        <v>21</v>
      </c>
      <c r="I65" s="37">
        <v>10</v>
      </c>
      <c r="J65" s="38"/>
      <c r="K65" s="39"/>
      <c r="L65" s="36"/>
      <c r="M65" s="37"/>
      <c r="N65" s="36"/>
      <c r="O65" s="37"/>
    </row>
    <row r="66" spans="1:15" ht="12.75">
      <c r="A66" s="43" t="s">
        <v>185</v>
      </c>
      <c r="B66" s="48" t="s">
        <v>186</v>
      </c>
      <c r="C66" s="85" t="s">
        <v>187</v>
      </c>
      <c r="D66" s="45">
        <v>1461</v>
      </c>
      <c r="E66" s="111">
        <v>1272</v>
      </c>
      <c r="F66" s="110">
        <f>(D66+E66)/2</f>
        <v>1366.5</v>
      </c>
      <c r="G66" s="28">
        <f>SUM(I66+K66+M66+O66)</f>
        <v>10</v>
      </c>
      <c r="H66" s="36" t="s">
        <v>21</v>
      </c>
      <c r="I66" s="37">
        <v>10</v>
      </c>
      <c r="J66" s="36"/>
      <c r="K66" s="37"/>
      <c r="L66" s="38"/>
      <c r="M66" s="39"/>
      <c r="N66" s="36"/>
      <c r="O66" s="37"/>
    </row>
    <row r="67" spans="1:15" ht="12.75">
      <c r="A67" s="113" t="s">
        <v>188</v>
      </c>
      <c r="B67" s="49" t="s">
        <v>161</v>
      </c>
      <c r="C67" s="83" t="s">
        <v>189</v>
      </c>
      <c r="D67" s="26">
        <v>1243</v>
      </c>
      <c r="E67" s="111">
        <v>1129</v>
      </c>
      <c r="F67" s="110">
        <f>(D67+E67)/2</f>
        <v>1186</v>
      </c>
      <c r="G67" s="28">
        <f>SUM(I67+K67+M67+O67)</f>
        <v>10</v>
      </c>
      <c r="H67" s="36" t="s">
        <v>21</v>
      </c>
      <c r="I67" s="37">
        <v>10</v>
      </c>
      <c r="J67" s="36"/>
      <c r="K67" s="37"/>
      <c r="L67" s="38"/>
      <c r="M67" s="39"/>
      <c r="N67" s="36"/>
      <c r="O67" s="37"/>
    </row>
    <row r="68" spans="1:15" ht="12.75">
      <c r="A68" s="33" t="s">
        <v>190</v>
      </c>
      <c r="B68" s="49" t="s">
        <v>191</v>
      </c>
      <c r="C68" s="83" t="s">
        <v>192</v>
      </c>
      <c r="D68" s="26">
        <v>1278</v>
      </c>
      <c r="E68" s="111">
        <v>1021</v>
      </c>
      <c r="F68" s="110">
        <f>(D68+E68)/2</f>
        <v>1149.5</v>
      </c>
      <c r="G68" s="28">
        <f>SUM(I68+K68+M68+O68)</f>
        <v>10</v>
      </c>
      <c r="H68" s="36" t="s">
        <v>21</v>
      </c>
      <c r="I68" s="37">
        <v>10</v>
      </c>
      <c r="J68" s="36"/>
      <c r="K68" s="37"/>
      <c r="L68" s="38"/>
      <c r="M68" s="39"/>
      <c r="N68" s="36"/>
      <c r="O68" s="37"/>
    </row>
    <row r="69" spans="1:15" ht="12.75">
      <c r="A69" s="43" t="s">
        <v>193</v>
      </c>
      <c r="B69" s="49" t="s">
        <v>81</v>
      </c>
      <c r="C69" s="83" t="s">
        <v>111</v>
      </c>
      <c r="D69" s="26">
        <v>1739</v>
      </c>
      <c r="E69" s="111">
        <v>1457</v>
      </c>
      <c r="F69" s="110">
        <f>(D69+E69)/2</f>
        <v>1598</v>
      </c>
      <c r="G69" s="28">
        <f>SUM(I69+K69+M69+O69)</f>
        <v>8</v>
      </c>
      <c r="H69" s="36" t="s">
        <v>48</v>
      </c>
      <c r="I69" s="37">
        <v>8</v>
      </c>
      <c r="J69" s="36"/>
      <c r="K69" s="37"/>
      <c r="L69" s="38"/>
      <c r="M69" s="39"/>
      <c r="N69" s="36"/>
      <c r="O69" s="37"/>
    </row>
    <row r="70" spans="1:15" ht="12.75">
      <c r="A70" s="119" t="s">
        <v>194</v>
      </c>
      <c r="B70" s="49" t="s">
        <v>195</v>
      </c>
      <c r="C70" s="83" t="s">
        <v>146</v>
      </c>
      <c r="D70" s="26">
        <v>1000</v>
      </c>
      <c r="E70" s="111">
        <v>841</v>
      </c>
      <c r="F70" s="110">
        <f>(D70+E70)/2</f>
        <v>920.5</v>
      </c>
      <c r="G70" s="28">
        <f>SUM(I70+K70+M70+O70)</f>
        <v>8</v>
      </c>
      <c r="H70" s="36"/>
      <c r="I70" s="37"/>
      <c r="J70" s="36" t="s">
        <v>48</v>
      </c>
      <c r="K70" s="37">
        <v>8</v>
      </c>
      <c r="L70" s="38"/>
      <c r="M70" s="39"/>
      <c r="N70" s="36"/>
      <c r="O70" s="37"/>
    </row>
    <row r="71" spans="1:15" ht="12.75">
      <c r="A71" s="120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</row>
    <row r="72" spans="1:15" ht="12.75" customHeight="1">
      <c r="A72" s="122"/>
      <c r="B72" s="122"/>
      <c r="C72" s="122"/>
      <c r="D72" s="122"/>
      <c r="E72" s="122"/>
      <c r="F72" s="120"/>
      <c r="G72" s="120"/>
      <c r="H72" s="120"/>
      <c r="I72" s="120"/>
      <c r="J72" s="120"/>
      <c r="K72" s="120"/>
      <c r="L72" s="120"/>
      <c r="M72" s="120"/>
      <c r="N72" s="120"/>
      <c r="O72" s="120"/>
    </row>
    <row r="73" spans="1:5" ht="12.75">
      <c r="A73" s="122"/>
      <c r="B73" s="122"/>
      <c r="C73" s="122"/>
      <c r="D73" s="122"/>
      <c r="E73" s="122"/>
    </row>
    <row r="74" spans="1:7" ht="12.75" customHeight="1">
      <c r="A74" s="60" t="s">
        <v>49</v>
      </c>
      <c r="B74" s="60"/>
      <c r="C74" s="60"/>
      <c r="D74" s="60"/>
      <c r="E74" s="60"/>
      <c r="F74" s="60"/>
      <c r="G74" s="60"/>
    </row>
    <row r="75" spans="1:7" ht="12.75">
      <c r="A75" s="60"/>
      <c r="B75" s="60"/>
      <c r="C75" s="60"/>
      <c r="D75" s="60"/>
      <c r="E75" s="60"/>
      <c r="F75" s="60"/>
      <c r="G75" s="60"/>
    </row>
    <row r="76" spans="1:7" ht="12.75">
      <c r="A76" s="60"/>
      <c r="B76" s="60"/>
      <c r="C76" s="60"/>
      <c r="D76" s="60"/>
      <c r="E76" s="60"/>
      <c r="F76" s="60"/>
      <c r="G76" s="60"/>
    </row>
  </sheetData>
  <sheetProtection selectLockedCells="1" selectUnlockedCells="1"/>
  <mergeCells count="13">
    <mergeCell ref="A4:C6"/>
    <mergeCell ref="D4:F5"/>
    <mergeCell ref="G4:G7"/>
    <mergeCell ref="H4:I5"/>
    <mergeCell ref="J4:K5"/>
    <mergeCell ref="L4:M5"/>
    <mergeCell ref="N4:O5"/>
    <mergeCell ref="D6:F6"/>
    <mergeCell ref="H6:I6"/>
    <mergeCell ref="J6:K6"/>
    <mergeCell ref="L6:M6"/>
    <mergeCell ref="N6:O6"/>
    <mergeCell ref="A74:G76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2" max="3" width="21.421875" style="0" customWidth="1"/>
    <col min="4" max="6" width="10.7109375" style="0" customWidth="1"/>
    <col min="7" max="7" width="8.28125" style="0" customWidth="1"/>
    <col min="8" max="15" width="5.00390625" style="0" customWidth="1"/>
    <col min="16" max="16384" width="10.7109375" style="0" customWidth="1"/>
  </cols>
  <sheetData>
    <row r="1" spans="1:13" ht="12.75">
      <c r="A1" s="1"/>
      <c r="B1" s="2"/>
      <c r="C1" s="2"/>
      <c r="D1" s="2"/>
      <c r="E1" s="2"/>
      <c r="F1" s="2"/>
      <c r="G1" s="3"/>
      <c r="H1" s="2"/>
      <c r="I1" s="3"/>
      <c r="J1" s="2"/>
      <c r="K1" s="3"/>
      <c r="L1" s="2"/>
      <c r="M1" s="3"/>
    </row>
    <row r="2" spans="1:13" ht="12.75">
      <c r="A2" s="4" t="s">
        <v>0</v>
      </c>
      <c r="B2" s="2"/>
      <c r="C2" s="2"/>
      <c r="D2" s="2"/>
      <c r="E2" s="2"/>
      <c r="F2" s="2"/>
      <c r="G2" s="3"/>
      <c r="H2" s="2"/>
      <c r="I2" s="3"/>
      <c r="J2" s="2"/>
      <c r="K2" s="3"/>
      <c r="L2" s="2"/>
      <c r="M2" s="3"/>
    </row>
    <row r="3" spans="1:13" ht="12.75">
      <c r="A3" s="5"/>
      <c r="B3" s="6"/>
      <c r="C3" s="6"/>
      <c r="D3" s="6"/>
      <c r="E3" s="7"/>
      <c r="F3" s="8"/>
      <c r="G3" s="9"/>
      <c r="H3" s="8"/>
      <c r="I3" s="9"/>
      <c r="J3" s="8"/>
      <c r="K3" s="9"/>
      <c r="L3" s="8"/>
      <c r="M3" s="9"/>
    </row>
    <row r="4" spans="1:15" ht="12.75" customHeight="1">
      <c r="A4" s="123" t="s">
        <v>196</v>
      </c>
      <c r="B4" s="123"/>
      <c r="C4" s="123"/>
      <c r="D4" s="124" t="s">
        <v>2</v>
      </c>
      <c r="E4" s="124"/>
      <c r="F4" s="124"/>
      <c r="G4" s="125" t="s">
        <v>3</v>
      </c>
      <c r="H4" s="126" t="s">
        <v>4</v>
      </c>
      <c r="I4" s="126"/>
      <c r="J4" s="126" t="s">
        <v>5</v>
      </c>
      <c r="K4" s="126"/>
      <c r="L4" s="126" t="s">
        <v>4</v>
      </c>
      <c r="M4" s="126"/>
      <c r="N4" s="127" t="s">
        <v>4</v>
      </c>
      <c r="O4" s="127"/>
    </row>
    <row r="5" spans="1:15" ht="12.75">
      <c r="A5" s="123"/>
      <c r="B5" s="123"/>
      <c r="C5" s="123"/>
      <c r="D5" s="124"/>
      <c r="E5" s="124"/>
      <c r="F5" s="124"/>
      <c r="G5" s="125"/>
      <c r="H5" s="126"/>
      <c r="I5" s="126"/>
      <c r="J5" s="126"/>
      <c r="K5" s="126"/>
      <c r="L5" s="126"/>
      <c r="M5" s="126"/>
      <c r="N5" s="127"/>
      <c r="O5" s="127"/>
    </row>
    <row r="6" spans="1:15" ht="12.75">
      <c r="A6" s="123"/>
      <c r="B6" s="123"/>
      <c r="C6" s="123"/>
      <c r="D6" s="128">
        <v>41244</v>
      </c>
      <c r="E6" s="128"/>
      <c r="F6" s="128"/>
      <c r="G6" s="125"/>
      <c r="H6" s="129">
        <v>41707</v>
      </c>
      <c r="I6" s="129"/>
      <c r="J6" s="129">
        <v>41731</v>
      </c>
      <c r="K6" s="129"/>
      <c r="L6" s="129">
        <v>41784</v>
      </c>
      <c r="M6" s="129"/>
      <c r="N6" s="129">
        <v>41826</v>
      </c>
      <c r="O6" s="129"/>
    </row>
    <row r="7" spans="1:15" ht="12.75">
      <c r="A7" s="130" t="s">
        <v>7</v>
      </c>
      <c r="B7" s="131" t="s">
        <v>8</v>
      </c>
      <c r="C7" s="132" t="s">
        <v>9</v>
      </c>
      <c r="D7" s="133" t="s">
        <v>10</v>
      </c>
      <c r="E7" s="134" t="s">
        <v>11</v>
      </c>
      <c r="F7" s="135" t="s">
        <v>12</v>
      </c>
      <c r="G7" s="125"/>
      <c r="H7" s="136" t="s">
        <v>13</v>
      </c>
      <c r="I7" s="135" t="s">
        <v>14</v>
      </c>
      <c r="J7" s="137" t="s">
        <v>13</v>
      </c>
      <c r="K7" s="135" t="s">
        <v>14</v>
      </c>
      <c r="L7" s="137" t="s">
        <v>13</v>
      </c>
      <c r="M7" s="135" t="s">
        <v>14</v>
      </c>
      <c r="N7" s="137" t="s">
        <v>13</v>
      </c>
      <c r="O7" s="135" t="s">
        <v>14</v>
      </c>
    </row>
    <row r="8" spans="1:15" ht="12.75">
      <c r="A8" s="23" t="s">
        <v>15</v>
      </c>
      <c r="B8" s="107" t="s">
        <v>17</v>
      </c>
      <c r="C8" s="108" t="s">
        <v>197</v>
      </c>
      <c r="D8" s="138">
        <v>1660</v>
      </c>
      <c r="E8" s="139">
        <v>863</v>
      </c>
      <c r="F8" s="110">
        <f>(D8+E8)/2</f>
        <v>1261.5</v>
      </c>
      <c r="G8" s="28">
        <f>SUM(I8+K8+O8+M8)</f>
        <v>119</v>
      </c>
      <c r="H8" s="31">
        <v>1</v>
      </c>
      <c r="I8" s="32">
        <v>38</v>
      </c>
      <c r="J8" s="31">
        <v>3</v>
      </c>
      <c r="K8" s="32">
        <v>25</v>
      </c>
      <c r="L8" s="29">
        <v>3</v>
      </c>
      <c r="M8" s="30">
        <v>25</v>
      </c>
      <c r="N8" s="29">
        <v>2</v>
      </c>
      <c r="O8" s="30">
        <v>31</v>
      </c>
    </row>
    <row r="9" spans="1:15" ht="12.75">
      <c r="A9" s="33" t="s">
        <v>18</v>
      </c>
      <c r="B9" s="140" t="s">
        <v>198</v>
      </c>
      <c r="C9" s="79" t="s">
        <v>199</v>
      </c>
      <c r="D9" s="26">
        <v>1179</v>
      </c>
      <c r="E9" s="111">
        <v>906</v>
      </c>
      <c r="F9" s="110">
        <f>(D9+E9)/2</f>
        <v>1042.5</v>
      </c>
      <c r="G9" s="28">
        <f>SUM(I9+K9+M9+O9)</f>
        <v>109</v>
      </c>
      <c r="H9" s="36">
        <v>2</v>
      </c>
      <c r="I9" s="37">
        <v>31</v>
      </c>
      <c r="J9" s="36">
        <v>1</v>
      </c>
      <c r="K9" s="37">
        <v>38</v>
      </c>
      <c r="L9" s="36" t="s">
        <v>54</v>
      </c>
      <c r="M9" s="37">
        <v>20</v>
      </c>
      <c r="N9" s="36" t="s">
        <v>54</v>
      </c>
      <c r="O9" s="37">
        <v>20</v>
      </c>
    </row>
    <row r="10" spans="1:15" ht="12.75">
      <c r="A10" s="40" t="s">
        <v>22</v>
      </c>
      <c r="B10" s="44" t="s">
        <v>118</v>
      </c>
      <c r="C10" s="112" t="s">
        <v>146</v>
      </c>
      <c r="D10" s="45">
        <v>1745</v>
      </c>
      <c r="E10" s="111">
        <v>841</v>
      </c>
      <c r="F10" s="110">
        <f>(D10+E10)/2</f>
        <v>1293</v>
      </c>
      <c r="G10" s="28">
        <f>SUM(I10+K10+M10+O10)</f>
        <v>82</v>
      </c>
      <c r="H10" s="36"/>
      <c r="I10" s="37"/>
      <c r="J10" s="36">
        <v>2</v>
      </c>
      <c r="K10" s="37">
        <v>31</v>
      </c>
      <c r="L10" s="38">
        <v>2</v>
      </c>
      <c r="M10" s="39">
        <v>31</v>
      </c>
      <c r="N10" s="36" t="s">
        <v>54</v>
      </c>
      <c r="O10" s="37">
        <v>20</v>
      </c>
    </row>
    <row r="11" spans="1:15" ht="12.75">
      <c r="A11" s="33" t="s">
        <v>25</v>
      </c>
      <c r="B11" s="114" t="s">
        <v>126</v>
      </c>
      <c r="C11" s="112" t="s">
        <v>200</v>
      </c>
      <c r="D11" s="45">
        <v>1366</v>
      </c>
      <c r="E11" s="111">
        <v>1011</v>
      </c>
      <c r="F11" s="110">
        <f>(D11+E11)/2</f>
        <v>1188.5</v>
      </c>
      <c r="G11" s="28">
        <f>SUM(I11+M11+O11+K11)</f>
        <v>79</v>
      </c>
      <c r="H11" s="36">
        <v>3</v>
      </c>
      <c r="I11" s="37">
        <v>25</v>
      </c>
      <c r="J11" s="36" t="s">
        <v>21</v>
      </c>
      <c r="K11" s="37">
        <v>13</v>
      </c>
      <c r="L11" s="38" t="s">
        <v>101</v>
      </c>
      <c r="M11" s="39">
        <v>16</v>
      </c>
      <c r="N11" s="36">
        <v>3</v>
      </c>
      <c r="O11" s="37">
        <v>25</v>
      </c>
    </row>
    <row r="12" spans="1:15" ht="12.75">
      <c r="A12" s="40" t="s">
        <v>28</v>
      </c>
      <c r="B12" s="49" t="s">
        <v>39</v>
      </c>
      <c r="C12" s="83" t="s">
        <v>116</v>
      </c>
      <c r="D12" s="26">
        <v>1580</v>
      </c>
      <c r="E12" s="111">
        <v>869</v>
      </c>
      <c r="F12" s="110">
        <f>(D12+E12)/2</f>
        <v>1224.5</v>
      </c>
      <c r="G12" s="28">
        <f>SUM(I12+K12+M12+O12)</f>
        <v>76</v>
      </c>
      <c r="H12" s="36"/>
      <c r="I12" s="37"/>
      <c r="J12" s="36"/>
      <c r="K12" s="37"/>
      <c r="L12" s="36">
        <v>1</v>
      </c>
      <c r="M12" s="37">
        <v>38</v>
      </c>
      <c r="N12" s="36">
        <v>1</v>
      </c>
      <c r="O12" s="37">
        <v>38</v>
      </c>
    </row>
    <row r="13" spans="1:15" ht="12.75">
      <c r="A13" s="40" t="s">
        <v>31</v>
      </c>
      <c r="B13" s="49" t="s">
        <v>106</v>
      </c>
      <c r="C13" s="83" t="s">
        <v>139</v>
      </c>
      <c r="D13" s="26">
        <v>1118</v>
      </c>
      <c r="E13" s="111">
        <v>1001</v>
      </c>
      <c r="F13" s="110">
        <f>(D13+E13)/2</f>
        <v>1059.5</v>
      </c>
      <c r="G13" s="28">
        <f>SUM(I13+K13+M13+O13)</f>
        <v>68</v>
      </c>
      <c r="H13" s="36" t="s">
        <v>101</v>
      </c>
      <c r="I13" s="37">
        <v>16</v>
      </c>
      <c r="J13" s="36" t="s">
        <v>54</v>
      </c>
      <c r="K13" s="37">
        <v>20</v>
      </c>
      <c r="L13" s="36" t="s">
        <v>101</v>
      </c>
      <c r="M13" s="37">
        <v>16</v>
      </c>
      <c r="N13" s="38" t="s">
        <v>101</v>
      </c>
      <c r="O13" s="39">
        <v>16</v>
      </c>
    </row>
    <row r="14" spans="1:15" ht="12.75">
      <c r="A14" s="33" t="s">
        <v>34</v>
      </c>
      <c r="B14" s="49" t="s">
        <v>111</v>
      </c>
      <c r="C14" s="141" t="s">
        <v>201</v>
      </c>
      <c r="D14" s="142">
        <v>1457</v>
      </c>
      <c r="E14" s="111">
        <v>1039</v>
      </c>
      <c r="F14" s="110">
        <f>(D14+E14)/2</f>
        <v>1248</v>
      </c>
      <c r="G14" s="28">
        <f>SUM(I14+K14+M14+O14)</f>
        <v>66</v>
      </c>
      <c r="H14" s="36" t="s">
        <v>101</v>
      </c>
      <c r="I14" s="37">
        <v>16</v>
      </c>
      <c r="J14" s="115">
        <v>3</v>
      </c>
      <c r="K14" s="116">
        <v>25</v>
      </c>
      <c r="L14" s="117"/>
      <c r="M14" s="118"/>
      <c r="N14" s="115">
        <v>3</v>
      </c>
      <c r="O14" s="37">
        <v>25</v>
      </c>
    </row>
    <row r="15" spans="1:15" ht="12.75">
      <c r="A15" s="40" t="s">
        <v>37</v>
      </c>
      <c r="B15" s="49" t="s">
        <v>102</v>
      </c>
      <c r="C15" s="83" t="s">
        <v>148</v>
      </c>
      <c r="D15" s="26">
        <v>1464</v>
      </c>
      <c r="E15" s="111">
        <v>881</v>
      </c>
      <c r="F15" s="110">
        <f>(D15+E15)/2</f>
        <v>1172.5</v>
      </c>
      <c r="G15" s="28">
        <f>SUM(I15+K15+M15+O15)</f>
        <v>62</v>
      </c>
      <c r="H15" s="36" t="s">
        <v>54</v>
      </c>
      <c r="I15" s="37">
        <v>20</v>
      </c>
      <c r="J15" s="117" t="s">
        <v>21</v>
      </c>
      <c r="K15" s="118">
        <v>13</v>
      </c>
      <c r="L15" s="115" t="s">
        <v>101</v>
      </c>
      <c r="M15" s="116">
        <v>16</v>
      </c>
      <c r="N15" s="115" t="s">
        <v>21</v>
      </c>
      <c r="O15" s="116">
        <v>13</v>
      </c>
    </row>
    <row r="16" spans="1:15" ht="12.75">
      <c r="A16" s="40" t="s">
        <v>40</v>
      </c>
      <c r="B16" s="49" t="s">
        <v>127</v>
      </c>
      <c r="C16" s="83" t="s">
        <v>27</v>
      </c>
      <c r="D16" s="26">
        <v>1274</v>
      </c>
      <c r="E16" s="111">
        <v>1006</v>
      </c>
      <c r="F16" s="110">
        <f>(D16+E16)/2</f>
        <v>1140</v>
      </c>
      <c r="G16" s="28">
        <f>SUM(I16+K16+M16+O16)</f>
        <v>51</v>
      </c>
      <c r="H16" s="36">
        <v>3</v>
      </c>
      <c r="I16" s="37">
        <v>25</v>
      </c>
      <c r="J16" s="115" t="s">
        <v>21</v>
      </c>
      <c r="K16" s="116">
        <v>13</v>
      </c>
      <c r="L16" s="117" t="s">
        <v>21</v>
      </c>
      <c r="M16" s="118">
        <v>13</v>
      </c>
      <c r="N16" s="117"/>
      <c r="O16" s="118"/>
    </row>
    <row r="17" spans="1:15" ht="12.75">
      <c r="A17" s="33" t="s">
        <v>42</v>
      </c>
      <c r="B17" s="49" t="s">
        <v>202</v>
      </c>
      <c r="C17" s="85" t="s">
        <v>203</v>
      </c>
      <c r="D17" s="45">
        <v>927</v>
      </c>
      <c r="E17" s="111">
        <v>926</v>
      </c>
      <c r="F17" s="110">
        <f>(D17+E17)/2</f>
        <v>926.5</v>
      </c>
      <c r="G17" s="28">
        <f>SUM(I17+K17+M17+O17)</f>
        <v>46</v>
      </c>
      <c r="H17" s="36" t="s">
        <v>103</v>
      </c>
      <c r="I17" s="37">
        <v>13</v>
      </c>
      <c r="J17" s="115"/>
      <c r="K17" s="116"/>
      <c r="L17" s="117" t="s">
        <v>54</v>
      </c>
      <c r="M17" s="118">
        <v>20</v>
      </c>
      <c r="N17" s="115" t="s">
        <v>21</v>
      </c>
      <c r="O17" s="116">
        <v>13</v>
      </c>
    </row>
    <row r="18" spans="1:15" ht="12.75">
      <c r="A18" s="40" t="s">
        <v>45</v>
      </c>
      <c r="B18" s="49" t="s">
        <v>204</v>
      </c>
      <c r="C18" s="85" t="s">
        <v>205</v>
      </c>
      <c r="D18" s="45">
        <v>715</v>
      </c>
      <c r="E18" s="111">
        <v>729</v>
      </c>
      <c r="F18" s="110">
        <f>(D18+E18)/2</f>
        <v>722</v>
      </c>
      <c r="G18" s="28">
        <f>SUM(I18+K18+M18+O18)</f>
        <v>42</v>
      </c>
      <c r="H18" s="36" t="s">
        <v>21</v>
      </c>
      <c r="I18" s="37">
        <v>10</v>
      </c>
      <c r="J18" s="115" t="s">
        <v>101</v>
      </c>
      <c r="K18" s="116">
        <v>16</v>
      </c>
      <c r="L18" s="117" t="s">
        <v>101</v>
      </c>
      <c r="M18" s="118">
        <v>16</v>
      </c>
      <c r="N18" s="115"/>
      <c r="O18" s="37"/>
    </row>
    <row r="19" spans="1:15" ht="12.75">
      <c r="A19" s="40" t="s">
        <v>66</v>
      </c>
      <c r="B19" s="49" t="s">
        <v>206</v>
      </c>
      <c r="C19" s="83" t="s">
        <v>207</v>
      </c>
      <c r="D19" s="26">
        <v>1389</v>
      </c>
      <c r="E19" s="111">
        <v>837</v>
      </c>
      <c r="F19" s="110">
        <f>(D19+E19)/2</f>
        <v>1113</v>
      </c>
      <c r="G19" s="28">
        <f>SUM(I19+K19+M19+O19)</f>
        <v>40</v>
      </c>
      <c r="H19" s="36" t="s">
        <v>54</v>
      </c>
      <c r="I19" s="37">
        <v>20</v>
      </c>
      <c r="J19" s="115" t="s">
        <v>54</v>
      </c>
      <c r="K19" s="116">
        <v>20</v>
      </c>
      <c r="L19" s="115"/>
      <c r="M19" s="116"/>
      <c r="N19" s="115"/>
      <c r="O19" s="116"/>
    </row>
    <row r="20" spans="1:15" ht="12.75">
      <c r="A20" s="33" t="s">
        <v>68</v>
      </c>
      <c r="B20" s="49" t="s">
        <v>39</v>
      </c>
      <c r="C20" s="83" t="s">
        <v>208</v>
      </c>
      <c r="D20" s="26">
        <v>1580</v>
      </c>
      <c r="E20" s="111">
        <v>749</v>
      </c>
      <c r="F20" s="110">
        <f>(D20+E20)/2</f>
        <v>1164.5</v>
      </c>
      <c r="G20" s="28">
        <f>SUM(I20+K20+M20+O20)</f>
        <v>36</v>
      </c>
      <c r="H20" s="36" t="s">
        <v>54</v>
      </c>
      <c r="I20" s="37">
        <v>20</v>
      </c>
      <c r="J20" s="115" t="s">
        <v>101</v>
      </c>
      <c r="K20" s="116">
        <v>16</v>
      </c>
      <c r="L20" s="115"/>
      <c r="M20" s="116"/>
      <c r="N20" s="115"/>
      <c r="O20" s="116"/>
    </row>
    <row r="21" spans="1:15" ht="12.75">
      <c r="A21" s="40" t="s">
        <v>71</v>
      </c>
      <c r="B21" s="49" t="s">
        <v>108</v>
      </c>
      <c r="C21" s="83" t="s">
        <v>26</v>
      </c>
      <c r="D21" s="26">
        <v>1288</v>
      </c>
      <c r="E21" s="111">
        <v>813</v>
      </c>
      <c r="F21" s="110">
        <f>(D21+E21)/2</f>
        <v>1050.5</v>
      </c>
      <c r="G21" s="28">
        <f>SUM(I21+K21+M21+O21)</f>
        <v>36</v>
      </c>
      <c r="H21" s="36"/>
      <c r="I21" s="37"/>
      <c r="J21" s="115" t="s">
        <v>54</v>
      </c>
      <c r="K21" s="116">
        <v>20</v>
      </c>
      <c r="L21" s="117" t="s">
        <v>101</v>
      </c>
      <c r="M21" s="118">
        <v>16</v>
      </c>
      <c r="N21" s="117"/>
      <c r="O21" s="118"/>
    </row>
    <row r="22" spans="1:15" ht="12.75">
      <c r="A22" s="40" t="s">
        <v>74</v>
      </c>
      <c r="B22" s="48" t="s">
        <v>209</v>
      </c>
      <c r="C22" s="85" t="s">
        <v>210</v>
      </c>
      <c r="D22" s="45">
        <v>0</v>
      </c>
      <c r="E22" s="111">
        <v>0</v>
      </c>
      <c r="F22" s="110">
        <f>(D22+E22)/2</f>
        <v>0</v>
      </c>
      <c r="G22" s="28">
        <f>SUM(I22+K22+M22+O22)</f>
        <v>33</v>
      </c>
      <c r="H22" s="36" t="s">
        <v>103</v>
      </c>
      <c r="I22" s="37">
        <v>13</v>
      </c>
      <c r="J22" s="115" t="s">
        <v>54</v>
      </c>
      <c r="K22" s="116">
        <v>20</v>
      </c>
      <c r="L22" s="117"/>
      <c r="M22" s="118"/>
      <c r="N22" s="115"/>
      <c r="O22" s="37"/>
    </row>
    <row r="23" spans="1:15" ht="12.75">
      <c r="A23" s="33" t="s">
        <v>76</v>
      </c>
      <c r="B23" s="49" t="s">
        <v>58</v>
      </c>
      <c r="C23" s="85" t="s">
        <v>148</v>
      </c>
      <c r="D23" s="45">
        <v>1151</v>
      </c>
      <c r="E23" s="111">
        <v>1175</v>
      </c>
      <c r="F23" s="110">
        <f>(D23+E23)/2</f>
        <v>1163</v>
      </c>
      <c r="G23" s="28">
        <f>SUM(I23+K23+M23+O23)</f>
        <v>32</v>
      </c>
      <c r="H23" s="36" t="s">
        <v>101</v>
      </c>
      <c r="I23" s="37">
        <v>16</v>
      </c>
      <c r="J23" s="115" t="s">
        <v>101</v>
      </c>
      <c r="K23" s="116">
        <v>16</v>
      </c>
      <c r="L23" s="115"/>
      <c r="M23" s="116"/>
      <c r="N23" s="115"/>
      <c r="O23" s="37"/>
    </row>
    <row r="24" spans="1:15" ht="12.75">
      <c r="A24" s="40" t="s">
        <v>77</v>
      </c>
      <c r="B24" s="49" t="s">
        <v>211</v>
      </c>
      <c r="C24" s="83" t="s">
        <v>212</v>
      </c>
      <c r="D24" s="26">
        <v>1069</v>
      </c>
      <c r="E24" s="111">
        <v>906</v>
      </c>
      <c r="F24" s="110">
        <f>(D24+E24)/2</f>
        <v>987.5</v>
      </c>
      <c r="G24" s="28">
        <f>SUM(I24+K24+M24+O24)</f>
        <v>29</v>
      </c>
      <c r="H24" s="36" t="s">
        <v>101</v>
      </c>
      <c r="I24" s="37">
        <v>16</v>
      </c>
      <c r="J24" s="115"/>
      <c r="K24" s="116"/>
      <c r="L24" s="117"/>
      <c r="M24" s="118"/>
      <c r="N24" s="115" t="s">
        <v>21</v>
      </c>
      <c r="O24" s="116">
        <v>13</v>
      </c>
    </row>
    <row r="25" spans="1:15" ht="12.75">
      <c r="A25" s="40" t="s">
        <v>80</v>
      </c>
      <c r="B25" s="49" t="s">
        <v>107</v>
      </c>
      <c r="C25" s="85" t="s">
        <v>195</v>
      </c>
      <c r="D25" s="45">
        <v>1116</v>
      </c>
      <c r="E25" s="111">
        <v>1000</v>
      </c>
      <c r="F25" s="110">
        <f>(D25+E25)/2</f>
        <v>1058</v>
      </c>
      <c r="G25" s="28">
        <f>SUM(I25+K25+M25+O25)</f>
        <v>29</v>
      </c>
      <c r="H25" s="36"/>
      <c r="I25" s="37"/>
      <c r="J25" s="36" t="s">
        <v>21</v>
      </c>
      <c r="K25" s="37">
        <v>13</v>
      </c>
      <c r="L25" s="36" t="s">
        <v>101</v>
      </c>
      <c r="M25" s="37">
        <v>16</v>
      </c>
      <c r="N25" s="36"/>
      <c r="O25" s="37"/>
    </row>
    <row r="26" spans="1:15" ht="12.75">
      <c r="A26" s="33" t="s">
        <v>83</v>
      </c>
      <c r="B26" s="49" t="s">
        <v>184</v>
      </c>
      <c r="C26" s="83" t="s">
        <v>213</v>
      </c>
      <c r="D26" s="26">
        <v>1401</v>
      </c>
      <c r="E26" s="111">
        <v>954</v>
      </c>
      <c r="F26" s="110">
        <f>(D26+E26)/2</f>
        <v>1177.5</v>
      </c>
      <c r="G26" s="28">
        <f>SUM(I26+K26+M26+O26)</f>
        <v>25</v>
      </c>
      <c r="H26" s="36"/>
      <c r="I26" s="37"/>
      <c r="J26" s="36"/>
      <c r="K26" s="37"/>
      <c r="L26" s="36">
        <v>3</v>
      </c>
      <c r="M26" s="37">
        <v>25</v>
      </c>
      <c r="N26" s="36"/>
      <c r="O26" s="37"/>
    </row>
    <row r="27" spans="1:15" ht="12.75">
      <c r="A27" s="40" t="s">
        <v>85</v>
      </c>
      <c r="B27" s="49" t="s">
        <v>214</v>
      </c>
      <c r="C27" s="83" t="s">
        <v>215</v>
      </c>
      <c r="D27" s="26">
        <v>877</v>
      </c>
      <c r="E27" s="111">
        <v>798</v>
      </c>
      <c r="F27" s="110">
        <f>(D27+E27)/2</f>
        <v>837.5</v>
      </c>
      <c r="G27" s="28">
        <f>SUM(I27+K27+M27+O27)</f>
        <v>23</v>
      </c>
      <c r="H27" s="36" t="s">
        <v>21</v>
      </c>
      <c r="I27" s="37">
        <v>10</v>
      </c>
      <c r="J27" s="36"/>
      <c r="K27" s="37"/>
      <c r="L27" s="38" t="s">
        <v>21</v>
      </c>
      <c r="M27" s="39">
        <v>13</v>
      </c>
      <c r="N27" s="38"/>
      <c r="O27" s="39"/>
    </row>
    <row r="28" spans="1:15" ht="12.75">
      <c r="A28" s="40" t="s">
        <v>87</v>
      </c>
      <c r="B28" s="49" t="s">
        <v>216</v>
      </c>
      <c r="C28" s="83" t="s">
        <v>217</v>
      </c>
      <c r="D28" s="26">
        <v>1474</v>
      </c>
      <c r="E28" s="111">
        <v>885</v>
      </c>
      <c r="F28" s="110">
        <f>(D28+E28)/2</f>
        <v>1179.5</v>
      </c>
      <c r="G28" s="28">
        <f>SUM(I28+K28+M28+O28)</f>
        <v>20</v>
      </c>
      <c r="H28" s="36"/>
      <c r="I28" s="37"/>
      <c r="J28" s="36"/>
      <c r="K28" s="37"/>
      <c r="L28" s="36"/>
      <c r="M28" s="37"/>
      <c r="N28" s="36" t="s">
        <v>54</v>
      </c>
      <c r="O28" s="37">
        <v>20</v>
      </c>
    </row>
    <row r="29" spans="1:15" ht="12.75">
      <c r="A29" s="33" t="s">
        <v>89</v>
      </c>
      <c r="B29" s="49" t="s">
        <v>218</v>
      </c>
      <c r="C29" s="85" t="s">
        <v>219</v>
      </c>
      <c r="D29" s="45">
        <v>1126</v>
      </c>
      <c r="E29" s="111">
        <v>0</v>
      </c>
      <c r="F29" s="110">
        <f>(D29+E29)/2</f>
        <v>563</v>
      </c>
      <c r="G29" s="28">
        <f>SUM(I29+K29+M29+O29)</f>
        <v>20</v>
      </c>
      <c r="H29" s="36"/>
      <c r="I29" s="37"/>
      <c r="J29" s="36"/>
      <c r="K29" s="37"/>
      <c r="L29" s="38"/>
      <c r="M29" s="39"/>
      <c r="N29" s="36" t="s">
        <v>54</v>
      </c>
      <c r="O29" s="37">
        <v>20</v>
      </c>
    </row>
    <row r="30" spans="1:15" ht="12.75">
      <c r="A30" s="40" t="s">
        <v>91</v>
      </c>
      <c r="B30" s="49" t="s">
        <v>72</v>
      </c>
      <c r="C30" s="83" t="s">
        <v>220</v>
      </c>
      <c r="D30" s="26">
        <v>1265</v>
      </c>
      <c r="E30" s="111">
        <v>990</v>
      </c>
      <c r="F30" s="110">
        <f>(D30+E30)/2</f>
        <v>1127.5</v>
      </c>
      <c r="G30" s="28">
        <f>SUM(I30+K30+M30+O30)</f>
        <v>20</v>
      </c>
      <c r="H30" s="36" t="s">
        <v>54</v>
      </c>
      <c r="I30" s="37">
        <v>20</v>
      </c>
      <c r="J30" s="36"/>
      <c r="K30" s="37"/>
      <c r="L30" s="36"/>
      <c r="M30" s="37"/>
      <c r="N30" s="36"/>
      <c r="O30" s="37"/>
    </row>
    <row r="31" spans="1:15" ht="12.75">
      <c r="A31" s="40" t="s">
        <v>94</v>
      </c>
      <c r="B31" s="49" t="s">
        <v>161</v>
      </c>
      <c r="C31" s="85" t="s">
        <v>221</v>
      </c>
      <c r="D31" s="45">
        <v>1243</v>
      </c>
      <c r="E31" s="111">
        <v>890</v>
      </c>
      <c r="F31" s="110">
        <f>(D31+E31)/2</f>
        <v>1066.5</v>
      </c>
      <c r="G31" s="28">
        <f>SUM(I31+K31+M31+O31)</f>
        <v>20</v>
      </c>
      <c r="H31" s="36"/>
      <c r="I31" s="37"/>
      <c r="J31" s="36"/>
      <c r="K31" s="37"/>
      <c r="L31" s="38" t="s">
        <v>54</v>
      </c>
      <c r="M31" s="39">
        <v>20</v>
      </c>
      <c r="N31" s="38"/>
      <c r="O31" s="39"/>
    </row>
    <row r="32" spans="1:15" ht="12.75">
      <c r="A32" s="33" t="s">
        <v>97</v>
      </c>
      <c r="B32" s="49" t="s">
        <v>222</v>
      </c>
      <c r="C32" s="83" t="s">
        <v>29</v>
      </c>
      <c r="D32" s="26">
        <v>1027</v>
      </c>
      <c r="E32" s="111">
        <v>1044</v>
      </c>
      <c r="F32" s="110">
        <f>(D32+E32)/2</f>
        <v>1035.5</v>
      </c>
      <c r="G32" s="28">
        <f>SUM(I32+K32+M32+O32)</f>
        <v>20</v>
      </c>
      <c r="H32" s="36"/>
      <c r="I32" s="37"/>
      <c r="J32" s="36"/>
      <c r="K32" s="37"/>
      <c r="L32" s="36" t="s">
        <v>54</v>
      </c>
      <c r="M32" s="37">
        <v>20</v>
      </c>
      <c r="N32" s="36"/>
      <c r="O32" s="37"/>
    </row>
    <row r="33" spans="1:15" ht="12.75">
      <c r="A33" s="40" t="s">
        <v>98</v>
      </c>
      <c r="B33" s="49" t="s">
        <v>152</v>
      </c>
      <c r="C33" s="83" t="s">
        <v>148</v>
      </c>
      <c r="D33" s="26">
        <v>1203</v>
      </c>
      <c r="E33" s="111">
        <v>1175</v>
      </c>
      <c r="F33" s="110">
        <f>(D33+E33)/2</f>
        <v>1189</v>
      </c>
      <c r="G33" s="28">
        <f>SUM(I33+K33+M33+O33)</f>
        <v>16</v>
      </c>
      <c r="H33" s="36"/>
      <c r="I33" s="37"/>
      <c r="J33" s="36"/>
      <c r="K33" s="37"/>
      <c r="L33" s="36"/>
      <c r="M33" s="37"/>
      <c r="N33" s="36" t="s">
        <v>101</v>
      </c>
      <c r="O33" s="37">
        <v>16</v>
      </c>
    </row>
    <row r="34" spans="1:15" ht="12.75">
      <c r="A34" s="40" t="s">
        <v>130</v>
      </c>
      <c r="B34" s="49" t="s">
        <v>82</v>
      </c>
      <c r="C34" s="83" t="s">
        <v>223</v>
      </c>
      <c r="D34" s="26">
        <v>1041</v>
      </c>
      <c r="E34" s="111">
        <v>1014</v>
      </c>
      <c r="F34" s="110">
        <f>(D34+E34)/2</f>
        <v>1027.5</v>
      </c>
      <c r="G34" s="28">
        <f>SUM(I34+K34+M34+O34)</f>
        <v>16</v>
      </c>
      <c r="H34" s="36"/>
      <c r="I34" s="37"/>
      <c r="J34" s="36"/>
      <c r="K34" s="37"/>
      <c r="L34" s="36"/>
      <c r="M34" s="37"/>
      <c r="N34" s="36" t="s">
        <v>101</v>
      </c>
      <c r="O34" s="37">
        <v>16</v>
      </c>
    </row>
    <row r="35" spans="1:15" ht="12.75">
      <c r="A35" s="33" t="s">
        <v>132</v>
      </c>
      <c r="B35" s="49" t="s">
        <v>224</v>
      </c>
      <c r="C35" s="83" t="s">
        <v>225</v>
      </c>
      <c r="D35" s="26">
        <v>976</v>
      </c>
      <c r="E35" s="111">
        <v>991</v>
      </c>
      <c r="F35" s="110">
        <f>(D35+E35)/2</f>
        <v>983.5</v>
      </c>
      <c r="G35" s="28">
        <f>SUM(I35+K35+M35+O35)</f>
        <v>16</v>
      </c>
      <c r="H35" s="36"/>
      <c r="I35" s="37"/>
      <c r="J35" s="36"/>
      <c r="K35" s="37"/>
      <c r="L35" s="36"/>
      <c r="M35" s="37"/>
      <c r="N35" s="36" t="s">
        <v>101</v>
      </c>
      <c r="O35" s="37">
        <v>16</v>
      </c>
    </row>
    <row r="36" spans="1:15" ht="12.75">
      <c r="A36" s="40" t="s">
        <v>134</v>
      </c>
      <c r="B36" s="49" t="s">
        <v>226</v>
      </c>
      <c r="C36" s="85" t="s">
        <v>227</v>
      </c>
      <c r="D36" s="45">
        <v>1327</v>
      </c>
      <c r="E36" s="111">
        <v>989</v>
      </c>
      <c r="F36" s="110">
        <f>(D36+E36)/2</f>
        <v>1158</v>
      </c>
      <c r="G36" s="28">
        <f>SUM(I36+K36+M36+O36)</f>
        <v>16</v>
      </c>
      <c r="H36" s="36" t="s">
        <v>101</v>
      </c>
      <c r="I36" s="37">
        <v>16</v>
      </c>
      <c r="J36" s="36"/>
      <c r="K36" s="37"/>
      <c r="L36" s="36"/>
      <c r="M36" s="37"/>
      <c r="N36" s="36"/>
      <c r="O36" s="37"/>
    </row>
    <row r="37" spans="1:15" ht="12.75">
      <c r="A37" s="40" t="s">
        <v>135</v>
      </c>
      <c r="B37" s="49" t="s">
        <v>226</v>
      </c>
      <c r="C37" s="85" t="s">
        <v>96</v>
      </c>
      <c r="D37" s="45">
        <v>1327</v>
      </c>
      <c r="E37" s="111">
        <v>940</v>
      </c>
      <c r="F37" s="110">
        <f>(D37+E37)/2</f>
        <v>1133.5</v>
      </c>
      <c r="G37" s="28">
        <f>SUM(I37+K37+M37+O37)</f>
        <v>16</v>
      </c>
      <c r="H37" s="36"/>
      <c r="I37" s="37"/>
      <c r="J37" s="36" t="s">
        <v>101</v>
      </c>
      <c r="K37" s="37">
        <v>16</v>
      </c>
      <c r="L37" s="36"/>
      <c r="M37" s="37"/>
      <c r="N37" s="36"/>
      <c r="O37" s="37"/>
    </row>
    <row r="38" spans="1:15" ht="12.75">
      <c r="A38" s="33" t="s">
        <v>138</v>
      </c>
      <c r="B38" s="49" t="s">
        <v>124</v>
      </c>
      <c r="C38" s="85" t="s">
        <v>228</v>
      </c>
      <c r="D38" s="45">
        <v>1310</v>
      </c>
      <c r="E38" s="111">
        <v>889</v>
      </c>
      <c r="F38" s="110">
        <f>(D38+E38)/2</f>
        <v>1099.5</v>
      </c>
      <c r="G38" s="28">
        <f>SUM(I38+K38+M38+O38)</f>
        <v>16</v>
      </c>
      <c r="H38" s="36" t="s">
        <v>101</v>
      </c>
      <c r="I38" s="37">
        <v>16</v>
      </c>
      <c r="J38" s="36"/>
      <c r="K38" s="37"/>
      <c r="L38" s="36"/>
      <c r="M38" s="37"/>
      <c r="N38" s="36"/>
      <c r="O38" s="37"/>
    </row>
    <row r="39" spans="1:15" ht="12.75">
      <c r="A39" s="40" t="s">
        <v>140</v>
      </c>
      <c r="B39" s="49" t="s">
        <v>224</v>
      </c>
      <c r="C39" s="83" t="s">
        <v>229</v>
      </c>
      <c r="D39" s="26">
        <v>976</v>
      </c>
      <c r="E39" s="143">
        <v>943</v>
      </c>
      <c r="F39" s="110">
        <f>(D39+E39)/2</f>
        <v>959.5</v>
      </c>
      <c r="G39" s="28">
        <f>SUM(I39+K39+M39+O39)</f>
        <v>16</v>
      </c>
      <c r="H39" s="36" t="s">
        <v>101</v>
      </c>
      <c r="I39" s="37">
        <v>16</v>
      </c>
      <c r="J39" s="36"/>
      <c r="K39" s="37"/>
      <c r="L39" s="38"/>
      <c r="M39" s="39"/>
      <c r="N39" s="38"/>
      <c r="O39" s="39"/>
    </row>
    <row r="40" spans="1:15" ht="12.75">
      <c r="A40" s="40" t="s">
        <v>141</v>
      </c>
      <c r="B40" s="49" t="s">
        <v>230</v>
      </c>
      <c r="C40" s="85" t="s">
        <v>231</v>
      </c>
      <c r="D40" s="45">
        <v>939</v>
      </c>
      <c r="E40" s="111">
        <v>964</v>
      </c>
      <c r="F40" s="110">
        <f>(D40+E40)/2</f>
        <v>951.5</v>
      </c>
      <c r="G40" s="28">
        <f>SUM(I40+K40+M40+O40)</f>
        <v>16</v>
      </c>
      <c r="H40" s="36" t="s">
        <v>101</v>
      </c>
      <c r="I40" s="37">
        <v>16</v>
      </c>
      <c r="J40" s="38"/>
      <c r="K40" s="39"/>
      <c r="L40" s="36"/>
      <c r="M40" s="37"/>
      <c r="N40" s="36"/>
      <c r="O40" s="37"/>
    </row>
    <row r="41" spans="1:15" ht="12.75">
      <c r="A41" s="33" t="s">
        <v>142</v>
      </c>
      <c r="B41" s="49" t="s">
        <v>105</v>
      </c>
      <c r="C41" s="83" t="s">
        <v>27</v>
      </c>
      <c r="D41" s="26">
        <v>1136</v>
      </c>
      <c r="E41" s="111">
        <v>1006</v>
      </c>
      <c r="F41" s="110">
        <f>(D41+E41)/2</f>
        <v>1071</v>
      </c>
      <c r="G41" s="28">
        <f>SUM(I41+K41+M41+O41)</f>
        <v>13</v>
      </c>
      <c r="H41" s="36"/>
      <c r="I41" s="37"/>
      <c r="J41" s="36"/>
      <c r="K41" s="37"/>
      <c r="L41" s="38"/>
      <c r="M41" s="39"/>
      <c r="N41" s="38" t="s">
        <v>21</v>
      </c>
      <c r="O41" s="39">
        <v>13</v>
      </c>
    </row>
    <row r="42" spans="1:15" ht="12.75">
      <c r="A42" s="40" t="s">
        <v>144</v>
      </c>
      <c r="B42" s="49" t="s">
        <v>117</v>
      </c>
      <c r="C42" s="85" t="s">
        <v>232</v>
      </c>
      <c r="D42" s="45">
        <v>1286</v>
      </c>
      <c r="E42" s="111">
        <v>789</v>
      </c>
      <c r="F42" s="110">
        <f>(D42+E42)/2</f>
        <v>1037.5</v>
      </c>
      <c r="G42" s="28">
        <f>SUM(I42+K42+M42+O42)</f>
        <v>13</v>
      </c>
      <c r="H42" s="36"/>
      <c r="I42" s="37"/>
      <c r="J42" s="36"/>
      <c r="K42" s="37"/>
      <c r="L42" s="38"/>
      <c r="M42" s="39"/>
      <c r="N42" s="36" t="s">
        <v>21</v>
      </c>
      <c r="O42" s="37">
        <v>13</v>
      </c>
    </row>
    <row r="43" spans="1:15" ht="12.75">
      <c r="A43" s="40" t="s">
        <v>145</v>
      </c>
      <c r="B43" s="49" t="s">
        <v>184</v>
      </c>
      <c r="C43" s="83" t="s">
        <v>164</v>
      </c>
      <c r="D43" s="26">
        <v>1401</v>
      </c>
      <c r="E43" s="111">
        <v>0</v>
      </c>
      <c r="F43" s="110">
        <f>(D43+E43)/2</f>
        <v>700.5</v>
      </c>
      <c r="G43" s="28">
        <f>SUM(I43+K43+M43+O43)</f>
        <v>13</v>
      </c>
      <c r="H43" s="36"/>
      <c r="I43" s="37"/>
      <c r="J43" s="36"/>
      <c r="K43" s="37"/>
      <c r="L43" s="36"/>
      <c r="M43" s="37"/>
      <c r="N43" s="36" t="s">
        <v>21</v>
      </c>
      <c r="O43" s="37">
        <v>13</v>
      </c>
    </row>
    <row r="44" spans="1:15" ht="12.75">
      <c r="A44" s="33" t="s">
        <v>147</v>
      </c>
      <c r="B44" s="49" t="s">
        <v>41</v>
      </c>
      <c r="C44" s="85" t="s">
        <v>146</v>
      </c>
      <c r="D44" s="45">
        <v>1482</v>
      </c>
      <c r="E44" s="111">
        <v>841</v>
      </c>
      <c r="F44" s="110">
        <f>(D44+E44)/2</f>
        <v>1161.5</v>
      </c>
      <c r="G44" s="28">
        <f>SUM(I44+K44+M44+O44)</f>
        <v>13</v>
      </c>
      <c r="H44" s="36" t="s">
        <v>103</v>
      </c>
      <c r="I44" s="37">
        <v>13</v>
      </c>
      <c r="J44" s="38"/>
      <c r="K44" s="39"/>
      <c r="L44" s="38"/>
      <c r="M44" s="39"/>
      <c r="N44" s="38"/>
      <c r="O44" s="39"/>
    </row>
    <row r="45" spans="1:15" ht="12.75">
      <c r="A45" s="40" t="s">
        <v>149</v>
      </c>
      <c r="B45" s="49" t="s">
        <v>191</v>
      </c>
      <c r="C45" s="85" t="s">
        <v>192</v>
      </c>
      <c r="D45" s="45">
        <v>1278</v>
      </c>
      <c r="E45" s="111">
        <v>1021</v>
      </c>
      <c r="F45" s="110">
        <f>(D45+E45)/2</f>
        <v>1149.5</v>
      </c>
      <c r="G45" s="28">
        <f>SUM(I45+K45+M45+O45)</f>
        <v>13</v>
      </c>
      <c r="H45" s="36" t="s">
        <v>103</v>
      </c>
      <c r="I45" s="37">
        <v>13</v>
      </c>
      <c r="J45" s="36"/>
      <c r="K45" s="37"/>
      <c r="L45" s="36"/>
      <c r="M45" s="37"/>
      <c r="N45" s="38"/>
      <c r="O45" s="39"/>
    </row>
    <row r="46" spans="1:15" ht="12.75">
      <c r="A46" s="40" t="s">
        <v>150</v>
      </c>
      <c r="B46" s="49" t="s">
        <v>159</v>
      </c>
      <c r="C46" s="85" t="s">
        <v>217</v>
      </c>
      <c r="D46" s="45">
        <v>1388</v>
      </c>
      <c r="E46" s="111">
        <v>885</v>
      </c>
      <c r="F46" s="110">
        <f>(D46+E46)/2</f>
        <v>1136.5</v>
      </c>
      <c r="G46" s="28">
        <f>SUM(I46+K46+M46+O46)</f>
        <v>13</v>
      </c>
      <c r="H46" s="36" t="s">
        <v>103</v>
      </c>
      <c r="I46" s="37">
        <v>13</v>
      </c>
      <c r="J46" s="36"/>
      <c r="K46" s="37"/>
      <c r="L46" s="38"/>
      <c r="M46" s="39"/>
      <c r="N46" s="36"/>
      <c r="O46" s="37"/>
    </row>
    <row r="47" spans="1:15" ht="12.75">
      <c r="A47" s="33" t="s">
        <v>153</v>
      </c>
      <c r="B47" s="49" t="s">
        <v>41</v>
      </c>
      <c r="C47" s="83" t="s">
        <v>208</v>
      </c>
      <c r="D47" s="26">
        <v>1482</v>
      </c>
      <c r="E47" s="111">
        <v>749</v>
      </c>
      <c r="F47" s="110">
        <f>(D47+E47)/2</f>
        <v>1115.5</v>
      </c>
      <c r="G47" s="28">
        <f>SUM(I47+K47+M47+O47)</f>
        <v>13</v>
      </c>
      <c r="H47" s="36"/>
      <c r="I47" s="37"/>
      <c r="J47" s="36"/>
      <c r="K47" s="37"/>
      <c r="L47" s="36" t="s">
        <v>21</v>
      </c>
      <c r="M47" s="37">
        <v>13</v>
      </c>
      <c r="N47" s="36"/>
      <c r="O47" s="37"/>
    </row>
    <row r="48" spans="1:15" ht="12.75">
      <c r="A48" s="40" t="s">
        <v>154</v>
      </c>
      <c r="B48" s="49" t="s">
        <v>44</v>
      </c>
      <c r="C48" s="83" t="s">
        <v>32</v>
      </c>
      <c r="D48" s="26">
        <v>1182</v>
      </c>
      <c r="E48" s="111">
        <v>1045</v>
      </c>
      <c r="F48" s="110">
        <f>(D48+E48)/2</f>
        <v>1113.5</v>
      </c>
      <c r="G48" s="28">
        <f>SUM(I48+K48+M48+O48)</f>
        <v>13</v>
      </c>
      <c r="H48" s="36"/>
      <c r="I48" s="37"/>
      <c r="J48" s="36"/>
      <c r="K48" s="37"/>
      <c r="L48" s="36" t="s">
        <v>21</v>
      </c>
      <c r="M48" s="37">
        <v>13</v>
      </c>
      <c r="N48" s="36"/>
      <c r="O48" s="37"/>
    </row>
    <row r="49" spans="1:15" ht="12.75">
      <c r="A49" s="40" t="s">
        <v>155</v>
      </c>
      <c r="B49" s="49" t="s">
        <v>224</v>
      </c>
      <c r="C49" s="83" t="s">
        <v>233</v>
      </c>
      <c r="D49" s="26">
        <v>976</v>
      </c>
      <c r="E49" s="143">
        <v>841</v>
      </c>
      <c r="F49" s="110">
        <f>(D49+E49)/2</f>
        <v>908.5</v>
      </c>
      <c r="G49" s="28">
        <f>SUM(I49+K49+M49+O49)</f>
        <v>13</v>
      </c>
      <c r="H49" s="36"/>
      <c r="I49" s="37"/>
      <c r="J49" s="36"/>
      <c r="K49" s="37"/>
      <c r="L49" s="38" t="s">
        <v>21</v>
      </c>
      <c r="M49" s="39">
        <v>13</v>
      </c>
      <c r="N49" s="36"/>
      <c r="O49" s="37"/>
    </row>
    <row r="50" spans="1:15" ht="12.75">
      <c r="A50" s="33" t="s">
        <v>156</v>
      </c>
      <c r="B50" s="49" t="s">
        <v>234</v>
      </c>
      <c r="C50" s="83" t="s">
        <v>235</v>
      </c>
      <c r="D50" s="26">
        <v>859</v>
      </c>
      <c r="E50" s="111">
        <v>924</v>
      </c>
      <c r="F50" s="110">
        <f>(D50+E50)/2</f>
        <v>891.5</v>
      </c>
      <c r="G50" s="28">
        <f>SUM(I50+K50+M50+O50)</f>
        <v>13</v>
      </c>
      <c r="H50" s="36"/>
      <c r="I50" s="37"/>
      <c r="J50" s="36" t="s">
        <v>21</v>
      </c>
      <c r="K50" s="37">
        <v>13</v>
      </c>
      <c r="L50" s="36"/>
      <c r="M50" s="37"/>
      <c r="N50" s="38"/>
      <c r="O50" s="39"/>
    </row>
    <row r="51" spans="1:15" ht="12.75">
      <c r="A51" s="40" t="s">
        <v>158</v>
      </c>
      <c r="B51" s="49" t="s">
        <v>236</v>
      </c>
      <c r="C51" s="83" t="s">
        <v>237</v>
      </c>
      <c r="D51" s="26">
        <v>1170</v>
      </c>
      <c r="E51" s="111">
        <v>0</v>
      </c>
      <c r="F51" s="110">
        <f>(D51+E51)/2</f>
        <v>585</v>
      </c>
      <c r="G51" s="28">
        <f>SUM(I51+K51+M51+O51)</f>
        <v>13</v>
      </c>
      <c r="H51" s="36" t="s">
        <v>103</v>
      </c>
      <c r="I51" s="37">
        <v>13</v>
      </c>
      <c r="J51" s="36"/>
      <c r="K51" s="37"/>
      <c r="L51" s="38"/>
      <c r="M51" s="39"/>
      <c r="N51" s="36"/>
      <c r="O51" s="37"/>
    </row>
    <row r="52" spans="1:15" ht="12.75">
      <c r="A52" s="40" t="s">
        <v>160</v>
      </c>
      <c r="B52" s="49" t="s">
        <v>238</v>
      </c>
      <c r="C52" s="83" t="s">
        <v>239</v>
      </c>
      <c r="D52" s="26">
        <v>695</v>
      </c>
      <c r="E52" s="143">
        <v>0</v>
      </c>
      <c r="F52" s="110">
        <f>(D52+E52)/2</f>
        <v>347.5</v>
      </c>
      <c r="G52" s="28">
        <f>SUM(I52+K52+M52+O52)</f>
        <v>13</v>
      </c>
      <c r="H52" s="36"/>
      <c r="I52" s="37"/>
      <c r="J52" s="36"/>
      <c r="K52" s="37"/>
      <c r="L52" s="38" t="s">
        <v>21</v>
      </c>
      <c r="M52" s="39">
        <v>13</v>
      </c>
      <c r="N52" s="36"/>
      <c r="O52" s="37"/>
    </row>
    <row r="53" spans="1:15" ht="12.75">
      <c r="A53" s="33" t="s">
        <v>162</v>
      </c>
      <c r="B53" s="49" t="s">
        <v>240</v>
      </c>
      <c r="C53" s="83" t="s">
        <v>241</v>
      </c>
      <c r="D53" s="26">
        <v>0</v>
      </c>
      <c r="E53" s="143">
        <v>0</v>
      </c>
      <c r="F53" s="110">
        <f>(D53+E53)/2</f>
        <v>0</v>
      </c>
      <c r="G53" s="28">
        <f>SUM(I53+K53+M53+O53)</f>
        <v>13</v>
      </c>
      <c r="H53" s="36"/>
      <c r="I53" s="37"/>
      <c r="J53" s="36"/>
      <c r="K53" s="37"/>
      <c r="L53" s="38" t="s">
        <v>21</v>
      </c>
      <c r="M53" s="39">
        <v>13</v>
      </c>
      <c r="N53" s="38"/>
      <c r="O53" s="39"/>
    </row>
    <row r="54" spans="1:15" ht="12.75">
      <c r="A54" s="40" t="s">
        <v>163</v>
      </c>
      <c r="B54" s="49" t="s">
        <v>237</v>
      </c>
      <c r="C54" s="83" t="s">
        <v>242</v>
      </c>
      <c r="D54" s="26">
        <v>0</v>
      </c>
      <c r="E54" s="143">
        <v>0</v>
      </c>
      <c r="F54" s="110">
        <f>(D54+E54)/2</f>
        <v>0</v>
      </c>
      <c r="G54" s="28">
        <f>SUM(I54+K54+M54+O54)</f>
        <v>13</v>
      </c>
      <c r="H54" s="36"/>
      <c r="I54" s="37"/>
      <c r="J54" s="36" t="s">
        <v>21</v>
      </c>
      <c r="K54" s="37">
        <v>13</v>
      </c>
      <c r="L54" s="36"/>
      <c r="M54" s="37"/>
      <c r="N54" s="36"/>
      <c r="O54" s="37"/>
    </row>
    <row r="55" spans="1:15" ht="12.75">
      <c r="A55" s="40" t="s">
        <v>166</v>
      </c>
      <c r="B55" s="49" t="s">
        <v>118</v>
      </c>
      <c r="C55" s="85" t="s">
        <v>243</v>
      </c>
      <c r="D55" s="45">
        <v>1745</v>
      </c>
      <c r="E55" s="111">
        <v>823</v>
      </c>
      <c r="F55" s="110">
        <f>(D55+E55)/2</f>
        <v>1284</v>
      </c>
      <c r="G55" s="28">
        <f>SUM(I55+K55+M55+O55)</f>
        <v>10</v>
      </c>
      <c r="H55" s="36" t="s">
        <v>21</v>
      </c>
      <c r="I55" s="37">
        <v>10</v>
      </c>
      <c r="J55" s="36"/>
      <c r="K55" s="37"/>
      <c r="L55" s="36"/>
      <c r="M55" s="37"/>
      <c r="N55" s="36"/>
      <c r="O55" s="37"/>
    </row>
    <row r="56" spans="1:15" ht="12.75">
      <c r="A56" s="33" t="s">
        <v>169</v>
      </c>
      <c r="B56" s="49" t="s">
        <v>244</v>
      </c>
      <c r="C56" s="83" t="s">
        <v>245</v>
      </c>
      <c r="D56" s="26">
        <v>1645</v>
      </c>
      <c r="E56" s="111">
        <v>850</v>
      </c>
      <c r="F56" s="110">
        <f>(D56+E56)/2</f>
        <v>1247.5</v>
      </c>
      <c r="G56" s="28">
        <f>SUM(I56+K56+M56+O56)</f>
        <v>10</v>
      </c>
      <c r="H56" s="36" t="s">
        <v>21</v>
      </c>
      <c r="I56" s="37">
        <v>10</v>
      </c>
      <c r="J56" s="38"/>
      <c r="K56" s="39"/>
      <c r="L56" s="36"/>
      <c r="M56" s="37"/>
      <c r="N56" s="36"/>
      <c r="O56" s="37"/>
    </row>
    <row r="57" spans="1:15" ht="12.75">
      <c r="A57" s="40" t="s">
        <v>170</v>
      </c>
      <c r="B57" s="49" t="s">
        <v>57</v>
      </c>
      <c r="C57" s="85" t="s">
        <v>222</v>
      </c>
      <c r="D57" s="45">
        <v>1252</v>
      </c>
      <c r="E57" s="111">
        <v>1027</v>
      </c>
      <c r="F57" s="110">
        <f>(D57+E57)/2</f>
        <v>1139.5</v>
      </c>
      <c r="G57" s="28">
        <f>SUM(I57+K57+M57+O57)</f>
        <v>10</v>
      </c>
      <c r="H57" s="36" t="s">
        <v>21</v>
      </c>
      <c r="I57" s="37">
        <v>10</v>
      </c>
      <c r="J57" s="36"/>
      <c r="K57" s="37"/>
      <c r="L57" s="38"/>
      <c r="M57" s="39"/>
      <c r="N57" s="36"/>
      <c r="O57" s="37"/>
    </row>
    <row r="58" spans="1:15" ht="12.75">
      <c r="A58" s="40" t="s">
        <v>171</v>
      </c>
      <c r="B58" s="49" t="s">
        <v>161</v>
      </c>
      <c r="C58" s="85" t="s">
        <v>223</v>
      </c>
      <c r="D58" s="45">
        <v>1243</v>
      </c>
      <c r="E58" s="111">
        <v>1014</v>
      </c>
      <c r="F58" s="110">
        <f>(D58+E58)/2</f>
        <v>1128.5</v>
      </c>
      <c r="G58" s="28">
        <f>SUM(I58+K58+M58+O58)</f>
        <v>10</v>
      </c>
      <c r="H58" s="36" t="s">
        <v>21</v>
      </c>
      <c r="I58" s="37">
        <v>10</v>
      </c>
      <c r="J58" s="36"/>
      <c r="K58" s="37"/>
      <c r="L58" s="38"/>
      <c r="M58" s="39"/>
      <c r="N58" s="36"/>
      <c r="O58" s="37"/>
    </row>
    <row r="59" spans="1:15" ht="12.75">
      <c r="A59" s="33" t="s">
        <v>174</v>
      </c>
      <c r="B59" s="49" t="s">
        <v>137</v>
      </c>
      <c r="C59" s="83" t="s">
        <v>246</v>
      </c>
      <c r="D59" s="26">
        <v>1249</v>
      </c>
      <c r="E59" s="111">
        <v>795</v>
      </c>
      <c r="F59" s="110">
        <f>(D59+E59)/2</f>
        <v>1022</v>
      </c>
      <c r="G59" s="28">
        <f>SUM(I59+K59+M59+O59)</f>
        <v>10</v>
      </c>
      <c r="H59" s="36" t="s">
        <v>21</v>
      </c>
      <c r="I59" s="37">
        <v>10</v>
      </c>
      <c r="J59" s="36"/>
      <c r="K59" s="37"/>
      <c r="L59" s="36"/>
      <c r="M59" s="37"/>
      <c r="N59" s="36"/>
      <c r="O59" s="37"/>
    </row>
    <row r="60" spans="1:15" ht="12.75">
      <c r="A60" s="40" t="s">
        <v>176</v>
      </c>
      <c r="B60" s="49" t="s">
        <v>247</v>
      </c>
      <c r="C60" s="83" t="s">
        <v>26</v>
      </c>
      <c r="D60" s="26">
        <v>960</v>
      </c>
      <c r="E60" s="111">
        <v>813</v>
      </c>
      <c r="F60" s="110">
        <f>(D60+E60)/2</f>
        <v>886.5</v>
      </c>
      <c r="G60" s="28">
        <f>SUM(I60+K60+M60+O60)</f>
        <v>10</v>
      </c>
      <c r="H60" s="36" t="s">
        <v>21</v>
      </c>
      <c r="I60" s="37">
        <v>10</v>
      </c>
      <c r="J60" s="36"/>
      <c r="K60" s="37"/>
      <c r="L60" s="36"/>
      <c r="M60" s="37"/>
      <c r="N60" s="36"/>
      <c r="O60" s="37"/>
    </row>
    <row r="61" spans="1:15" ht="12.75">
      <c r="A61" s="40" t="s">
        <v>177</v>
      </c>
      <c r="B61" s="49" t="s">
        <v>213</v>
      </c>
      <c r="C61" s="85" t="s">
        <v>248</v>
      </c>
      <c r="D61" s="45">
        <v>954</v>
      </c>
      <c r="E61" s="111">
        <v>759</v>
      </c>
      <c r="F61" s="110">
        <f>(D61+E61)/2</f>
        <v>856.5</v>
      </c>
      <c r="G61" s="28">
        <f>SUM(I61+K61+M61+O61)</f>
        <v>10</v>
      </c>
      <c r="H61" s="36" t="s">
        <v>21</v>
      </c>
      <c r="I61" s="37">
        <v>10</v>
      </c>
      <c r="J61" s="36"/>
      <c r="K61" s="37"/>
      <c r="L61" s="38"/>
      <c r="M61" s="39"/>
      <c r="N61" s="36"/>
      <c r="O61" s="37"/>
    </row>
    <row r="62" spans="1:15" ht="12.75">
      <c r="A62" s="33" t="s">
        <v>178</v>
      </c>
      <c r="B62" s="49" t="s">
        <v>117</v>
      </c>
      <c r="C62" s="85" t="s">
        <v>249</v>
      </c>
      <c r="D62" s="45">
        <v>1286</v>
      </c>
      <c r="E62" s="111">
        <v>0</v>
      </c>
      <c r="F62" s="110">
        <f>(D62+E62)/2</f>
        <v>643</v>
      </c>
      <c r="G62" s="28">
        <f>SUM(I62+K62+M62+O62)</f>
        <v>10</v>
      </c>
      <c r="H62" s="36" t="s">
        <v>21</v>
      </c>
      <c r="I62" s="37">
        <v>10</v>
      </c>
      <c r="J62" s="36"/>
      <c r="K62" s="37"/>
      <c r="L62" s="38"/>
      <c r="M62" s="39"/>
      <c r="N62" s="38"/>
      <c r="O62" s="39"/>
    </row>
    <row r="63" spans="1:15" ht="12.75">
      <c r="A63" s="40" t="s">
        <v>179</v>
      </c>
      <c r="B63" s="49" t="s">
        <v>218</v>
      </c>
      <c r="C63" s="85" t="s">
        <v>250</v>
      </c>
      <c r="D63" s="45">
        <v>1126</v>
      </c>
      <c r="E63" s="111">
        <v>0</v>
      </c>
      <c r="F63" s="110">
        <f>(D63+E63)/2</f>
        <v>563</v>
      </c>
      <c r="G63" s="28">
        <f>SUM(I63+K63+M63+O63)</f>
        <v>10</v>
      </c>
      <c r="H63" s="36" t="s">
        <v>21</v>
      </c>
      <c r="I63" s="37">
        <v>10</v>
      </c>
      <c r="J63" s="36"/>
      <c r="K63" s="37"/>
      <c r="L63" s="38"/>
      <c r="M63" s="39"/>
      <c r="N63" s="38"/>
      <c r="O63" s="39"/>
    </row>
    <row r="64" spans="1:15" ht="12.75">
      <c r="A64" s="50" t="s">
        <v>180</v>
      </c>
      <c r="B64" s="52" t="s">
        <v>251</v>
      </c>
      <c r="C64" s="144" t="s">
        <v>164</v>
      </c>
      <c r="D64" s="145">
        <v>0</v>
      </c>
      <c r="E64" s="146">
        <v>0</v>
      </c>
      <c r="F64" s="147">
        <f>(D64+E64)/2</f>
        <v>0</v>
      </c>
      <c r="G64" s="55">
        <f>SUM(I64+K64+M64+O64)</f>
        <v>8</v>
      </c>
      <c r="H64" s="58" t="s">
        <v>48</v>
      </c>
      <c r="I64" s="59">
        <v>8</v>
      </c>
      <c r="J64" s="58"/>
      <c r="K64" s="59"/>
      <c r="L64" s="58"/>
      <c r="M64" s="59"/>
      <c r="N64" s="58"/>
      <c r="O64" s="59"/>
    </row>
    <row r="68" spans="1:7" ht="12.75" customHeight="1">
      <c r="A68" s="60" t="s">
        <v>49</v>
      </c>
      <c r="B68" s="60"/>
      <c r="C68" s="60"/>
      <c r="D68" s="60"/>
      <c r="E68" s="60"/>
      <c r="F68" s="60"/>
      <c r="G68" s="60"/>
    </row>
    <row r="69" spans="1:7" ht="12.75">
      <c r="A69" s="60"/>
      <c r="B69" s="60"/>
      <c r="C69" s="60"/>
      <c r="D69" s="60"/>
      <c r="E69" s="60"/>
      <c r="F69" s="60"/>
      <c r="G69" s="60"/>
    </row>
    <row r="70" spans="1:7" ht="12.75">
      <c r="A70" s="60"/>
      <c r="B70" s="60"/>
      <c r="C70" s="60"/>
      <c r="D70" s="60"/>
      <c r="E70" s="60"/>
      <c r="F70" s="60"/>
      <c r="G70" s="60"/>
    </row>
  </sheetData>
  <sheetProtection selectLockedCells="1" selectUnlockedCells="1"/>
  <mergeCells count="13">
    <mergeCell ref="A4:C6"/>
    <mergeCell ref="D4:F5"/>
    <mergeCell ref="G4:G7"/>
    <mergeCell ref="H4:I5"/>
    <mergeCell ref="J4:K5"/>
    <mergeCell ref="L4:M5"/>
    <mergeCell ref="N4:O5"/>
    <mergeCell ref="D6:F6"/>
    <mergeCell ref="H6:I6"/>
    <mergeCell ref="J6:K6"/>
    <mergeCell ref="L6:M6"/>
    <mergeCell ref="N6:O6"/>
    <mergeCell ref="A68:G70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2014-07-15T18:23:48Z</dcterms:modified>
  <cp:category/>
  <cp:version/>
  <cp:contentType/>
  <cp:contentStatus/>
</cp:coreProperties>
</file>